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_6" sheetId="5" r:id="rId5"/>
  </sheets>
  <definedNames>
    <definedName name="_xlnm.Print_Area" localSheetId="0">'стр.1'!$A$1:$EY$50</definedName>
    <definedName name="_xlnm.Print_Area" localSheetId="1">'стр.2'!$A$1:$FE$23</definedName>
    <definedName name="_xlnm.Print_Area" localSheetId="2">'стр.3'!$A$1:$FE$18</definedName>
    <definedName name="_xlnm.Print_Area" localSheetId="3">'стр.4'!$A$1:$FE$25</definedName>
    <definedName name="_xlnm.Print_Area" localSheetId="4">'стр.5_6'!$A$1:$FE$43</definedName>
  </definedNames>
  <calcPr fullCalcOnLoad="1"/>
</workbook>
</file>

<file path=xl/sharedStrings.xml><?xml version="1.0" encoding="utf-8"?>
<sst xmlns="http://schemas.openxmlformats.org/spreadsheetml/2006/main" count="276" uniqueCount="229">
  <si>
    <t>Наименование отчитывающейся организации</t>
  </si>
  <si>
    <t>Почтовый адрес</t>
  </si>
  <si>
    <t>Код</t>
  </si>
  <si>
    <t>0609521</t>
  </si>
  <si>
    <t>КОНФИДЕНЦИАЛЬНОСТЬ ГАРАНТИРУЕТСЯ ПОЛУЧАТЕЛЕМ ИНФОРМАЦИИ</t>
  </si>
  <si>
    <t>за 20</t>
  </si>
  <si>
    <t xml:space="preserve"> год</t>
  </si>
  <si>
    <t>СВЕДЕНИЯ ОБ ОБЩЕДОСТУПНОЙ (ПУБЛИЧНОЙ) БИБЛИОТЕКЕ</t>
  </si>
  <si>
    <t>Форма № 6-НК</t>
  </si>
  <si>
    <t>Годовая</t>
  </si>
  <si>
    <t>20 февраля</t>
  </si>
  <si>
    <t>Наименование учредителя</t>
  </si>
  <si>
    <t>Наименование централизованной системы, в которую входит библиотека</t>
  </si>
  <si>
    <t>№
строки</t>
  </si>
  <si>
    <t>01</t>
  </si>
  <si>
    <t>Код по ОКЕИ: человек - 792</t>
  </si>
  <si>
    <t>03</t>
  </si>
  <si>
    <t>Код по ОКЕИ: единица - 642</t>
  </si>
  <si>
    <t>04</t>
  </si>
  <si>
    <t>05</t>
  </si>
  <si>
    <t>06</t>
  </si>
  <si>
    <t>07</t>
  </si>
  <si>
    <t>08</t>
  </si>
  <si>
    <t>№ строки</t>
  </si>
  <si>
    <t>высшее</t>
  </si>
  <si>
    <t>из них</t>
  </si>
  <si>
    <t>Код по ОКЕИ: тысяча рублей - 384</t>
  </si>
  <si>
    <t>всего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</si>
  <si>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</si>
  <si>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</si>
  <si>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</si>
  <si>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</si>
  <si>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</si>
  <si>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 xml:space="preserve"> г.</t>
  </si>
  <si>
    <t>02</t>
  </si>
  <si>
    <t>Наименование и тип библиотеки (библиотеки-филиала)</t>
  </si>
  <si>
    <t>ВОЗМОЖНО ПРЕДОСТАВЛЕНИЕ В ЭЛЕКТРОННОМ ВИДЕ</t>
  </si>
  <si>
    <t>Предоставляют:</t>
  </si>
  <si>
    <t>Сроки предоставления</t>
  </si>
  <si>
    <t>15 января</t>
  </si>
  <si>
    <t>№</t>
  </si>
  <si>
    <t>Код
формы
по ОКУД</t>
  </si>
  <si>
    <t>отчитывающейся организации
по ОКПО</t>
  </si>
  <si>
    <t>1. Материально-техническая база</t>
  </si>
  <si>
    <t>Коды по ОКЕИ: единица - 642; квадратный метр - 055</t>
  </si>
  <si>
    <t>аварийное</t>
  </si>
  <si>
    <t>требует капитального ремонта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</si>
  <si>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</si>
  <si>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</si>
  <si>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</si>
  <si>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</si>
  <si>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</si>
  <si>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</si>
  <si>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</si>
  <si>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ФЕДЕРАЛЬНОЕ СТАТИСТИЧЕСКОЕ НАБЛЮДЕНИЕ</t>
  </si>
  <si>
    <t>Направление основной деятельности головной организации</t>
  </si>
  <si>
    <t>для хранения фондов 
(из гр. 7)</t>
  </si>
  <si>
    <t>Площадь помещений, 
кв. м</t>
  </si>
  <si>
    <t>в оперативном управлении</t>
  </si>
  <si>
    <t>по договору аренды</t>
  </si>
  <si>
    <t>прочие</t>
  </si>
  <si>
    <t>для обслуживания пользователей
(из гр. 7)</t>
  </si>
  <si>
    <t>Площадь помещений по форме 
пользования (из гр. 7), кв. м</t>
  </si>
  <si>
    <t>Техническое состояние помещений (из гр. 10), кв. м</t>
  </si>
  <si>
    <t>Число пунктов вне стационарного обслуживания пользователей библиотеки,
единиц</t>
  </si>
  <si>
    <t>обработки поступлений 
и ведения электронного каталога (каталогизация и научная обработка)</t>
  </si>
  <si>
    <t>из них (из гр.16) 
с возможностью выхода в Интернет</t>
  </si>
  <si>
    <t>организации и учета выдачи фондов (книговыдача)</t>
  </si>
  <si>
    <t>организации и учета доступа посетителей (обслуживание)</t>
  </si>
  <si>
    <t>учета документов библиотечного фонда (учет фондов)</t>
  </si>
  <si>
    <t>Число посадочных мест для пользователей, единиц</t>
  </si>
  <si>
    <t>Наличие автоматизированных технологий (да - 1, нет - 0)</t>
  </si>
  <si>
    <t>Число единиц специализированного оборудования для инвалидов</t>
  </si>
  <si>
    <t>число единиц копировально-множительной техники</t>
  </si>
  <si>
    <t>из них для пользователей библиотеки
(из гр. 24)</t>
  </si>
  <si>
    <t>из них для оцифровки фонда
(из гр. 24)</t>
  </si>
  <si>
    <t>число транспортных средств, единиц</t>
  </si>
  <si>
    <t>Наименование показателей</t>
  </si>
  <si>
    <t>Поступило документов за отчетный год, единиц</t>
  </si>
  <si>
    <t>Выбыло документов за отчетный год, единиц</t>
  </si>
  <si>
    <t>Состоит документов на конец отчетного года, единиц</t>
  </si>
  <si>
    <t>Переведено в электронную форму за отчетный год, единиц</t>
  </si>
  <si>
    <t>Всего
(сумма гр. 4 - 7) единиц</t>
  </si>
  <si>
    <t>на иностран-ных языках</t>
  </si>
  <si>
    <t>В том числе (из гр. 3), единиц</t>
  </si>
  <si>
    <t>печатные  издания и неопубликован-ные документы</t>
  </si>
  <si>
    <t>документы на микроформах</t>
  </si>
  <si>
    <t>документы на других видах носителей</t>
  </si>
  <si>
    <t>на языках народов 
России</t>
  </si>
  <si>
    <t>электронные документы 
на съемных носителях</t>
  </si>
  <si>
    <t>3. Электронные (сетевые) ресурсы</t>
  </si>
  <si>
    <t>Создано, приобретено за отчетный год, единиц</t>
  </si>
  <si>
    <t>Выбыло за отчетный год, единиц</t>
  </si>
  <si>
    <t>Объем на конец отчетного года, единиц</t>
  </si>
  <si>
    <t>общее число 
записей, единиц</t>
  </si>
  <si>
    <t>Объем электронной (цифровой) библиотеки</t>
  </si>
  <si>
    <t>х</t>
  </si>
  <si>
    <t>Наличие доступа в Интернет (да - 1, нет - 0) (09)</t>
  </si>
  <si>
    <t>Наличие возможности доступа в Интернет для посетителей (да - 1, нет - 0) (10)</t>
  </si>
  <si>
    <t>4. Число пользователей и посещений библиотеки</t>
  </si>
  <si>
    <t>12</t>
  </si>
  <si>
    <t>13</t>
  </si>
  <si>
    <t>Число зарегистрированных пользователей библиотеки, человек</t>
  </si>
  <si>
    <t>5. Библиотечно-информационное обслуживание пользователей</t>
  </si>
  <si>
    <t>№ 
строки</t>
  </si>
  <si>
    <t>14</t>
  </si>
  <si>
    <t>15</t>
  </si>
  <si>
    <t>16</t>
  </si>
  <si>
    <t>17</t>
  </si>
  <si>
    <t>Выдано (просмотрено) документов из фондов данной библиотеки, единиц</t>
  </si>
  <si>
    <t>в том числе (из гр. 3)</t>
  </si>
  <si>
    <t>из фонда на физических носителях</t>
  </si>
  <si>
    <t>инсталлиро-ванных документов</t>
  </si>
  <si>
    <t>полученных по системе МБА и ММБА</t>
  </si>
  <si>
    <t>доступных в виртуальных читальных залах</t>
  </si>
  <si>
    <t>Выдано (просмотрено) документов из фондов других библиотек, единиц</t>
  </si>
  <si>
    <t>Выполнено справок и консультаций, единиц</t>
  </si>
  <si>
    <t>6. Персонал библиотеки</t>
  </si>
  <si>
    <t>18</t>
  </si>
  <si>
    <t>Численность работников, человек</t>
  </si>
  <si>
    <t>из них (из гр. 3) основной персонал библиотеки</t>
  </si>
  <si>
    <t>из них имеют образование (из гр. 5)</t>
  </si>
  <si>
    <t>среднее 
профессиональное</t>
  </si>
  <si>
    <t>из них библио-течное 
(из гр. 7)</t>
  </si>
  <si>
    <t>из них библио-течное 
(из гр. 9)</t>
  </si>
  <si>
    <t>свыше 10 лет</t>
  </si>
  <si>
    <t>7. Поступление и использование финансовых средств</t>
  </si>
  <si>
    <t>19</t>
  </si>
  <si>
    <t>Поступило за год всего (сумма граф 
3, 4, 5, 9)</t>
  </si>
  <si>
    <t>бюджетные ассигнования  учредителя</t>
  </si>
  <si>
    <t>финансирование 
из бюджетов 
других уровней</t>
  </si>
  <si>
    <t>от приносящей доход деятельности</t>
  </si>
  <si>
    <t>от основных 
видов уставной деятельности</t>
  </si>
  <si>
    <t>благотворительные и спонсорские вклады</t>
  </si>
  <si>
    <t>от иной приносящей доход деятельности</t>
  </si>
  <si>
    <t>от сдачи имущества 
в аренду</t>
  </si>
  <si>
    <t>Израсходовано, 
всего</t>
  </si>
  <si>
    <t>расходы на оплату труда</t>
  </si>
  <si>
    <t>на комплектование фонда</t>
  </si>
  <si>
    <t>всего
(из гр. 10)</t>
  </si>
  <si>
    <t>из общих расходов 
на оплату труда
 (из гр. 11) основному персоналу</t>
  </si>
  <si>
    <t>из них за счет собственных средств</t>
  </si>
  <si>
    <t>из них на подписку 
на доступ 
к удаленным сетевым ресурсам (из гр. 14)</t>
  </si>
  <si>
    <t>расходы на капитальный ремонт 
и реконструкцию</t>
  </si>
  <si>
    <t>из них за счет собственных средств
(из гр. 19)</t>
  </si>
  <si>
    <t>из них для улучшения условий доступности 
для инвалидов 
и лиц с ОВЗ</t>
  </si>
  <si>
    <t>расходы на приобретение (замену) оборудования</t>
  </si>
  <si>
    <t>на организацию и проведение мероприятий</t>
  </si>
  <si>
    <t>E-mail:</t>
  </si>
  <si>
    <t>из них (из гр.16) компьютеризованных, с возможностью доступа 
к электронным 
ресурсам библиотеки</t>
  </si>
  <si>
    <t>в том числе удаленных пользователей (из гр. 2)</t>
  </si>
  <si>
    <t>Наличие собственного Интернет-сайта или Интернет-страницы библиотеки (да - 1, нет - 0) (11)</t>
  </si>
  <si>
    <t>Здания (помещения), доступные для лиц с нарушениями</t>
  </si>
  <si>
    <t>Объекты культурного наследия</t>
  </si>
  <si>
    <t>феде-рального значения (да - 1, нет - 0)</t>
  </si>
  <si>
    <t>регио-нального значения (да - 1, нет - 0)</t>
  </si>
  <si>
    <t>зрения  (да - 1, нет - 0)</t>
  </si>
  <si>
    <t>слуха  (да - 1, нет - 0)</t>
  </si>
  <si>
    <t>из них число специализированных транспортных средств
(из гр. 27)</t>
  </si>
  <si>
    <t>опорно-двигатель-ного аппарата  (да - 1,
нет - 0)</t>
  </si>
  <si>
    <t>2. Формирование библиотечного фонда на физических (материальных) носителях</t>
  </si>
  <si>
    <t>Документы в специальных форматах для слепых и слабовидящих, единиц
(из гр. 3)</t>
  </si>
  <si>
    <t>из них
(из гр. 3)
число записей, доступных 
в Интернете, единиц</t>
  </si>
  <si>
    <t>общее число сетевых локальных документов, единиц</t>
  </si>
  <si>
    <t>число баз данных, единиц</t>
  </si>
  <si>
    <t>в них полнотексто-вых документов, единиц</t>
  </si>
  <si>
    <t>Сетевые удаленные лицензионные документы</t>
  </si>
  <si>
    <t>Инсталированные
документы</t>
  </si>
  <si>
    <t>Объем электронного
каталога</t>
  </si>
  <si>
    <t>из общего объема (из гр. 3), единиц</t>
  </si>
  <si>
    <t>Режимы обслуживания</t>
  </si>
  <si>
    <t>В стационарном режиме</t>
  </si>
  <si>
    <t>в том числе молодежь 15 - 30 лет</t>
  </si>
  <si>
    <t>В удаленном режиме</t>
  </si>
  <si>
    <t>Всего (сумма строк 13 и 16)</t>
  </si>
  <si>
    <t>из элек-тронной (цифровой) библиотеки</t>
  </si>
  <si>
    <t>в том числе (из гр. 8)</t>
  </si>
  <si>
    <t>Изготовлено для пользователей и выдано копий, 
единиц</t>
  </si>
  <si>
    <t>в том числе
детей до 14 лет включительно</t>
  </si>
  <si>
    <t>№ 
стро-ки</t>
  </si>
  <si>
    <t>сетевых удаленных лицензионных документов</t>
  </si>
  <si>
    <t>в том числе пользователей, обслуженных в стенах библиотеки (из гр. 2)</t>
  </si>
  <si>
    <t>из них
(из гр. 3)
дети до 14 лет включительно</t>
  </si>
  <si>
    <t>из них для получения библиотечно-информацион-ных услуг
 (из гр. 7)</t>
  </si>
  <si>
    <t>из них обращений к веб-сайту
(из гр. 10)</t>
  </si>
  <si>
    <t>из них 
(из гр. 3)
молодежь
15 - 30 лет</t>
  </si>
  <si>
    <t>Число обращений к библиотеке удаленных пользователей, единиц</t>
  </si>
  <si>
    <t>Наличие Интернет-сайта или Интернет-страницы, доступного для слепых и слабовидящих (да - 1, нет - 0) (11а)</t>
  </si>
  <si>
    <t>Число посещений библиотеки,
посещений</t>
  </si>
  <si>
    <t>число
посещений массовых мероприятий
(из гр. 7)</t>
  </si>
  <si>
    <t>Штат библиотеки
на конец отчетного
года,
единиц</t>
  </si>
  <si>
    <t xml:space="preserve">имеют инвалид-ность
(из гр. 3)  </t>
  </si>
  <si>
    <t>от 3
до 10
лет</t>
  </si>
  <si>
    <t>от 0
до 3
лет</t>
  </si>
  <si>
    <t>из них прошли обучение (инструкти-рование) по вопросам, связанным с предоставле-нием услуг инвалидам
(из гр. 3)</t>
  </si>
  <si>
    <t>из них (из гр. 2)</t>
  </si>
  <si>
    <t>из них (из гр. 5)</t>
  </si>
  <si>
    <t>из них (из гр. 10)</t>
  </si>
  <si>
    <t>из них за счет собственных средств (из гр. 12)</t>
  </si>
  <si>
    <t>из них за счет собственных средств (из гр. 15)</t>
  </si>
  <si>
    <t>из них (из гр. 5) число документов
в открытом доступе,
единиц</t>
  </si>
  <si>
    <t>Х</t>
  </si>
  <si>
    <t>в том числе со стажем
работы в библиотеках
(из гр. 5)</t>
  </si>
  <si>
    <t>в том числе по возрасту
(из гр. 5)</t>
  </si>
  <si>
    <t>55 лет и старше</t>
  </si>
  <si>
    <t>от 30
до 55
лет</t>
  </si>
  <si>
    <t>до 30
лет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</si>
  <si>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</si>
  <si>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Приложение № 1</t>
  </si>
  <si>
    <t>на информатизацию библиотечной деятельности, в т.ч. создание электронных каталогов и 
оцифровку библиотечного фонда</t>
  </si>
  <si>
    <t>Код по ОКЕИ: единица - 642; человек - 792; посещение - 5451</t>
  </si>
  <si>
    <t xml:space="preserve">от </t>
  </si>
  <si>
    <t>Приказ Росстата:
Об утверждении формы
от 07.12.2016 № 764
О внесении изменений
(при наличии)</t>
  </si>
  <si>
    <t xml:space="preserve">юридические лица – общедоступные библиотеки, организации, осуществляющие библиотечную деятельность,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
  - соответствующему органу управления в сфере культуры (по принадлежности);
юридические лица – общедоступные библиотеки, организации, осуществляющие библиотечную деятельность, подведомственные федеральному органу исполнительной власти Российской Федерации, кроме Министерства культуры Российской Федерации:
  - Министерству культуры Российской Федерации;
юридические лица – общедоступные библиотеки, организации, осуществляющие библиотечную деятельность, кроме подведомственных: органам, осуществляющим управление в сфере культуры, федеральному органу исполнительной власти Российской Федерации:
  - органу местного самоуправления, осуществляющему управление в сфере культуры; 
орган местного самоуправления, осуществляющий управление в сфере культуры, сводные отчеты: 
по организациям, подведомственным органу местного самоуправления, осуществляющему управление в сфере культуры; по организациям, не подведомственным органу местного самоуправления, осуществляющему управление в сфере культуры:
  - органу исполнительной власти субъекта Российской Федерации, осуществляющему управление в сфере культуры;
орган исполнительной власти субъекта Российской Федерации, осуществляющий управление в сфере культуры, сводные отчеты по субъекту Российской Федерации: 
по организациям, подведомственным органам, осуществляющим управление в сфере культуры;
по организациям, не подведомственным органам, осуществляющим управление в сфере культуры:
  - Министерству культуры Российской Федерации.
</t>
  </si>
  <si>
    <t>20 января</t>
  </si>
  <si>
    <t>1 марта</t>
  </si>
  <si>
    <t>января</t>
  </si>
  <si>
    <t>завелующая библиотекой</t>
  </si>
  <si>
    <t>Краева Ирина Игоревна</t>
  </si>
  <si>
    <t>kadet-school@mail.ru</t>
  </si>
  <si>
    <t>89028766067</t>
  </si>
  <si>
    <t>МУНИЦИПАЛЬНАЯ БЮДЖЕТНАЯ ОБЩЕОБРАЗОВАТЕЛЬНАЯ ШКОЛА-ИНТЕРНАТ «ОБЩЕОБРАЗОВАТЕЛЬНАЯ ШКОЛА-ИНТЕРНАТ СРЕДНЕГО ОБЩЕГО  ОБРАЗОВАНИЯ № 17 "ЮНЫЕ СПАСАТЕЛИ МЧС"</t>
  </si>
  <si>
    <t>624760 Свердловская область город Верхняя Салда улица Народная Стройка 1А</t>
  </si>
  <si>
    <t>54122159</t>
  </si>
  <si>
    <t>библиотека Средней школы-интерната№ 17</t>
  </si>
  <si>
    <t>релизация основных общеобразовательных программ начального, основного и среднего общего образования</t>
  </si>
  <si>
    <t>Средняя школа-интернат № 17</t>
  </si>
  <si>
    <t xml:space="preserve">И.о. директора </t>
  </si>
  <si>
    <t>Гилязова Рамиля Равиловна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</si>
</sst>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0" fontId="5" fillId="0" borderId="29" xfId="0" applyFont="1" applyBorder="1" applyAlignment="1">
      <alignment horizontal="left" vertical="top" wrapText="1"/>
    </xf>
    <xf numFmtId="0" fontId="6" fillId="0" borderId="29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left"/>
    </xf>
    <xf numFmtId="49" fontId="1" fillId="34" borderId="27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top"/>
    </xf>
    <xf numFmtId="0" fontId="1" fillId="35" borderId="27" xfId="0" applyFont="1" applyFill="1" applyBorder="1" applyAlignment="1">
      <alignment horizontal="center" vertical="top"/>
    </xf>
    <xf numFmtId="0" fontId="1" fillId="35" borderId="41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5" fillId="0" borderId="26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41" xfId="0" applyFont="1" applyBorder="1" applyAlignment="1">
      <alignment horizontal="center" vertical="top"/>
    </xf>
    <xf numFmtId="0" fontId="1" fillId="35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34" borderId="40" xfId="0" applyFont="1" applyFill="1" applyBorder="1" applyAlignment="1">
      <alignment horizontal="center" vertical="top"/>
    </xf>
    <xf numFmtId="0" fontId="1" fillId="35" borderId="4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32" fillId="0" borderId="14" xfId="42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6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det-school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0"/>
  <sheetViews>
    <sheetView view="pageBreakPreview" zoomScaleSheetLayoutView="100" zoomScalePageLayoutView="0" workbookViewId="0" topLeftCell="A1">
      <selection activeCell="A1" sqref="A1:EY50"/>
    </sheetView>
  </sheetViews>
  <sheetFormatPr defaultColWidth="0.875" defaultRowHeight="12.75"/>
  <cols>
    <col min="1" max="16384" width="0.875" style="1" customWidth="1"/>
  </cols>
  <sheetData>
    <row r="1" ht="10.5" customHeight="1">
      <c r="EY1" s="33" t="s">
        <v>208</v>
      </c>
    </row>
    <row r="2" ht="6" customHeight="1" thickBot="1"/>
    <row r="3" spans="19:138" ht="15.75" customHeight="1" thickBot="1">
      <c r="S3" s="128" t="s">
        <v>54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30"/>
    </row>
    <row r="4" ht="6" customHeight="1" thickBot="1"/>
    <row r="5" spans="19:138" ht="13.5" customHeight="1" thickBot="1">
      <c r="S5" s="105" t="s">
        <v>4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7"/>
    </row>
    <row r="6" ht="9" customHeight="1" thickBot="1"/>
    <row r="7" spans="1:143" ht="52.5" customHeight="1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2"/>
      <c r="O7" s="131" t="s">
        <v>207</v>
      </c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"/>
    </row>
    <row r="8" ht="9" customHeight="1" thickBot="1"/>
    <row r="9" spans="19:138" ht="13.5" customHeight="1" thickBot="1">
      <c r="S9" s="105" t="s">
        <v>36</v>
      </c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7"/>
    </row>
    <row r="10" ht="9" customHeight="1" thickBot="1"/>
    <row r="11" spans="29:128" ht="12.75">
      <c r="AC11" s="132" t="s">
        <v>7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4"/>
    </row>
    <row r="12" spans="29:128" ht="12.75"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6"/>
      <c r="BR12" s="16"/>
      <c r="BS12" s="15"/>
      <c r="BT12" s="15"/>
      <c r="BU12" s="16"/>
      <c r="BV12" s="15"/>
      <c r="BW12" s="16"/>
      <c r="BX12" s="17" t="s">
        <v>5</v>
      </c>
      <c r="BY12" s="84" t="s">
        <v>107</v>
      </c>
      <c r="BZ12" s="84"/>
      <c r="CA12" s="84"/>
      <c r="CB12" s="18" t="s">
        <v>33</v>
      </c>
      <c r="CC12" s="16"/>
      <c r="CD12" s="15"/>
      <c r="CE12" s="15"/>
      <c r="CF12" s="16"/>
      <c r="CG12" s="15"/>
      <c r="CH12" s="16"/>
      <c r="CI12" s="16"/>
      <c r="CJ12" s="16"/>
      <c r="CK12" s="16"/>
      <c r="CL12" s="16"/>
      <c r="CM12" s="16"/>
      <c r="CN12" s="16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9"/>
    </row>
    <row r="13" spans="15:144" ht="3" customHeight="1" thickBot="1"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C13" s="21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4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</row>
    <row r="14" ht="9" customHeight="1" thickBot="1"/>
    <row r="15" spans="124:149" ht="3" customHeight="1" thickBot="1">
      <c r="DT15" s="99" t="s">
        <v>8</v>
      </c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1"/>
    </row>
    <row r="16" spans="1:149" ht="13.5" thickBot="1">
      <c r="A16" s="105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 t="s">
        <v>38</v>
      </c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7"/>
      <c r="DN16" s="10"/>
      <c r="DO16" s="10"/>
      <c r="DT16" s="102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4"/>
    </row>
    <row r="17" spans="1:149" ht="12" customHeight="1">
      <c r="A17" s="25"/>
      <c r="B17" s="85" t="s">
        <v>213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7"/>
      <c r="CG17" s="108" t="s">
        <v>214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T17" s="113" t="s">
        <v>212</v>
      </c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</row>
    <row r="18" spans="1:149" ht="10.5" customHeight="1">
      <c r="A18" s="2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9"/>
      <c r="CG18" s="111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112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</row>
    <row r="19" spans="1:149" ht="10.5" customHeight="1">
      <c r="A19" s="2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9"/>
      <c r="CG19" s="111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112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</row>
    <row r="20" spans="1:149" ht="10.5" customHeight="1">
      <c r="A20" s="2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9"/>
      <c r="CG20" s="111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112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</row>
    <row r="21" spans="1:149" ht="10.5" customHeight="1">
      <c r="A21" s="2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9"/>
      <c r="CG21" s="111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112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</row>
    <row r="22" spans="1:149" ht="11.25" customHeight="1">
      <c r="A22" s="2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9"/>
      <c r="CG22" s="37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9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</row>
    <row r="23" spans="1:149" ht="10.5" customHeight="1">
      <c r="A23" s="2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9"/>
      <c r="CG23" s="59" t="s">
        <v>39</v>
      </c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1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</row>
    <row r="24" spans="1:148" ht="10.5" customHeight="1">
      <c r="A24" s="2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  <c r="CG24" s="59"/>
      <c r="CH24" s="92" t="s">
        <v>214</v>
      </c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4"/>
      <c r="DU24" s="72" t="s">
        <v>211</v>
      </c>
      <c r="DV24" s="72"/>
      <c r="DW24" s="72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83" t="s">
        <v>40</v>
      </c>
      <c r="EL24" s="83"/>
      <c r="EM24" s="83"/>
      <c r="EN24" s="83"/>
      <c r="EO24" s="64"/>
      <c r="EP24" s="64"/>
      <c r="EQ24" s="64"/>
      <c r="ER24" s="64"/>
    </row>
    <row r="25" spans="1:148" ht="5.25" customHeight="1">
      <c r="A25" s="2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9"/>
      <c r="CG25" s="59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4"/>
      <c r="DU25" s="72"/>
      <c r="DV25" s="72"/>
      <c r="DW25" s="72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83"/>
      <c r="EL25" s="83"/>
      <c r="EM25" s="83"/>
      <c r="EN25" s="83"/>
      <c r="EO25" s="65"/>
      <c r="EP25" s="65"/>
      <c r="EQ25" s="65"/>
      <c r="ER25" s="65"/>
    </row>
    <row r="26" spans="1:148" ht="5.25" customHeight="1">
      <c r="A26" s="2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9"/>
      <c r="CG26" s="59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4"/>
      <c r="DU26" s="72" t="s">
        <v>211</v>
      </c>
      <c r="DV26" s="72"/>
      <c r="DW26" s="7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3" t="s">
        <v>40</v>
      </c>
      <c r="EL26" s="83"/>
      <c r="EM26" s="83"/>
      <c r="EN26" s="83"/>
      <c r="EO26" s="82"/>
      <c r="EP26" s="82"/>
      <c r="EQ26" s="82"/>
      <c r="ER26" s="82"/>
    </row>
    <row r="27" spans="1:149" ht="10.5" customHeight="1">
      <c r="A27" s="2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9"/>
      <c r="CG27" s="59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1"/>
      <c r="DU27" s="72"/>
      <c r="DV27" s="72"/>
      <c r="DW27" s="72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83"/>
      <c r="EL27" s="83"/>
      <c r="EM27" s="83"/>
      <c r="EN27" s="83"/>
      <c r="EO27" s="65"/>
      <c r="EP27" s="65"/>
      <c r="EQ27" s="65"/>
      <c r="ER27" s="65"/>
      <c r="ES27" s="26"/>
    </row>
    <row r="28" spans="1:149" ht="11.25" customHeight="1">
      <c r="A28" s="2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9"/>
      <c r="CG28" s="95" t="s">
        <v>214</v>
      </c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7"/>
      <c r="ES28" s="26"/>
    </row>
    <row r="29" spans="1:117" ht="5.25" customHeight="1" thickBot="1">
      <c r="A29" s="2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  <c r="CG29" s="98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7"/>
    </row>
    <row r="30" spans="1:149" ht="5.25" customHeight="1">
      <c r="A30" s="2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9"/>
      <c r="CG30" s="98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7"/>
      <c r="DT30" s="73" t="s">
        <v>9</v>
      </c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5"/>
    </row>
    <row r="31" spans="1:149" ht="10.5" customHeight="1">
      <c r="A31" s="2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9"/>
      <c r="CG31" s="98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7"/>
      <c r="DT31" s="76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8"/>
    </row>
    <row r="32" spans="1:149" ht="5.25" customHeight="1" thickBot="1">
      <c r="A32" s="2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9"/>
      <c r="CG32" s="40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2"/>
      <c r="DT32" s="79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1"/>
    </row>
    <row r="33" spans="1:153" ht="5.25" customHeight="1">
      <c r="A33" s="2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9"/>
      <c r="CG33" s="40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2"/>
      <c r="DP33" s="26"/>
      <c r="EV33" s="26"/>
      <c r="EW33" s="26"/>
    </row>
    <row r="34" spans="1:153" ht="11.25" customHeight="1">
      <c r="A34" s="2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9"/>
      <c r="CG34" s="37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9"/>
      <c r="DP34" s="26"/>
      <c r="EV34" s="26"/>
      <c r="EW34" s="26"/>
    </row>
    <row r="35" spans="1:117" ht="10.5" customHeight="1">
      <c r="A35" s="2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9"/>
      <c r="CG35" s="40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2"/>
    </row>
    <row r="36" spans="1:117" ht="10.5" customHeight="1">
      <c r="A36" s="2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9"/>
      <c r="CG36" s="66" t="s">
        <v>10</v>
      </c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42"/>
    </row>
    <row r="37" spans="1:117" ht="10.5" customHeight="1">
      <c r="A37" s="2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9"/>
      <c r="CG37" s="68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42"/>
    </row>
    <row r="38" spans="1:117" ht="11.25" customHeight="1">
      <c r="A38" s="2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9"/>
      <c r="CG38" s="40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2"/>
    </row>
    <row r="39" spans="1:126" ht="10.5" customHeight="1">
      <c r="A39" s="2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9"/>
      <c r="CG39" s="40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2"/>
      <c r="DP39" s="26"/>
      <c r="DV39" s="29"/>
    </row>
    <row r="40" spans="1:153" ht="10.5" customHeight="1">
      <c r="A40" s="2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9"/>
      <c r="CG40" s="40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2"/>
      <c r="DP40" s="26"/>
      <c r="DV40" s="29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</row>
    <row r="41" spans="1:153" ht="22.5" customHeight="1">
      <c r="A41" s="7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1"/>
      <c r="CG41" s="69" t="s">
        <v>215</v>
      </c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1"/>
      <c r="DP41" s="26"/>
      <c r="DV41" s="29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</row>
    <row r="42" spans="1:153" ht="11.25" customHeight="1">
      <c r="A42" s="56"/>
      <c r="B42" s="36"/>
      <c r="C42" s="36"/>
      <c r="D42" s="36"/>
      <c r="E42" s="36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P42" s="26"/>
      <c r="DV42" s="29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</row>
    <row r="43" spans="1:155" ht="12.75">
      <c r="A43" s="2"/>
      <c r="B43" s="3" t="s"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142" t="s">
        <v>221</v>
      </c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57"/>
      <c r="ES43" s="57"/>
      <c r="ET43" s="5"/>
      <c r="EU43" s="5"/>
      <c r="EV43" s="5"/>
      <c r="EW43" s="5"/>
      <c r="EX43" s="5"/>
      <c r="EY43" s="6"/>
    </row>
    <row r="44" spans="1:155" ht="2.2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8"/>
      <c r="ES44" s="8"/>
      <c r="ET44" s="8"/>
      <c r="EU44" s="8"/>
      <c r="EV44" s="8"/>
      <c r="EW44" s="8"/>
      <c r="EX44" s="8"/>
      <c r="EY44" s="9"/>
    </row>
    <row r="45" spans="1:155" ht="12.75">
      <c r="A45" s="2"/>
      <c r="B45" s="3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43" t="s">
        <v>222</v>
      </c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58"/>
      <c r="ES45" s="58"/>
      <c r="ET45" s="5"/>
      <c r="EU45" s="5"/>
      <c r="EV45" s="5"/>
      <c r="EW45" s="5"/>
      <c r="EX45" s="5"/>
      <c r="EY45" s="6"/>
    </row>
    <row r="46" spans="1:155" ht="3" customHeight="1" thickBo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1"/>
    </row>
    <row r="47" spans="1:155" ht="13.5" thickBot="1">
      <c r="A47" s="124" t="s">
        <v>41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35" t="s">
        <v>2</v>
      </c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7"/>
    </row>
    <row r="48" spans="1:155" ht="26.25" customHeight="1">
      <c r="A48" s="126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18" t="s">
        <v>42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20"/>
      <c r="BL48" s="121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3"/>
      <c r="DF48" s="121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3"/>
    </row>
    <row r="49" spans="1:155" s="43" customFormat="1" ht="13.5" thickBot="1">
      <c r="A49" s="144">
        <v>1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45"/>
      <c r="R49" s="115">
        <v>2</v>
      </c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7"/>
      <c r="BL49" s="115">
        <v>3</v>
      </c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15">
        <v>4</v>
      </c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7"/>
    </row>
    <row r="50" spans="1:155" ht="13.5" thickBot="1">
      <c r="A50" s="138" t="s">
        <v>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9" t="s">
        <v>223</v>
      </c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1"/>
      <c r="BL50" s="139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1"/>
      <c r="DF50" s="139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1"/>
    </row>
  </sheetData>
  <sheetProtection/>
  <mergeCells count="40">
    <mergeCell ref="R47:EY47"/>
    <mergeCell ref="A50:Q50"/>
    <mergeCell ref="R50:BK50"/>
    <mergeCell ref="BL50:DE50"/>
    <mergeCell ref="DF50:EY50"/>
    <mergeCell ref="AV43:EQ43"/>
    <mergeCell ref="S45:EQ45"/>
    <mergeCell ref="A49:Q49"/>
    <mergeCell ref="R49:BK49"/>
    <mergeCell ref="BL49:DE49"/>
    <mergeCell ref="DF49:EY49"/>
    <mergeCell ref="R48:BK48"/>
    <mergeCell ref="BL48:DE48"/>
    <mergeCell ref="DF48:EY48"/>
    <mergeCell ref="A47:Q48"/>
    <mergeCell ref="S3:EH3"/>
    <mergeCell ref="S5:EH5"/>
    <mergeCell ref="O7:EL7"/>
    <mergeCell ref="AC11:DX11"/>
    <mergeCell ref="S9:EH9"/>
    <mergeCell ref="BY12:CA12"/>
    <mergeCell ref="B17:CF41"/>
    <mergeCell ref="DU26:DW27"/>
    <mergeCell ref="CH24:DM26"/>
    <mergeCell ref="CG28:DM31"/>
    <mergeCell ref="DT15:ES16"/>
    <mergeCell ref="A16:CF16"/>
    <mergeCell ref="CG16:DM16"/>
    <mergeCell ref="CG17:DM21"/>
    <mergeCell ref="DT17:ES23"/>
    <mergeCell ref="DX24:EJ25"/>
    <mergeCell ref="CG36:DL37"/>
    <mergeCell ref="CG41:DM41"/>
    <mergeCell ref="DU24:DW25"/>
    <mergeCell ref="DT30:ES32"/>
    <mergeCell ref="EO24:ER25"/>
    <mergeCell ref="DX26:EJ27"/>
    <mergeCell ref="EK26:EN27"/>
    <mergeCell ref="EO26:ER27"/>
    <mergeCell ref="EK24:EN25"/>
  </mergeCells>
  <printOptions/>
  <pageMargins left="0.7874015748031497" right="0.7086614173228347" top="0.62992125984251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A2" sqref="A2:FE23"/>
    </sheetView>
  </sheetViews>
  <sheetFormatPr defaultColWidth="0.875" defaultRowHeight="12.75"/>
  <cols>
    <col min="1" max="16384" width="0.875" style="1" customWidth="1"/>
  </cols>
  <sheetData>
    <row r="1" spans="87:161" ht="3" customHeight="1"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</row>
    <row r="2" spans="1:150" ht="12.75">
      <c r="A2" s="46" t="s">
        <v>11</v>
      </c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164" t="s">
        <v>226</v>
      </c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</row>
    <row r="3" spans="1:150" ht="12.75">
      <c r="A3" s="46" t="s">
        <v>12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31"/>
      <c r="BR3" s="31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</row>
    <row r="4" spans="1:150" ht="12.75">
      <c r="A4" s="46" t="s">
        <v>35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142" t="s">
        <v>224</v>
      </c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</row>
    <row r="5" spans="1:150" ht="12.75">
      <c r="A5" s="46" t="s">
        <v>55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142" t="s">
        <v>225</v>
      </c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</row>
    <row r="7" spans="1:161" s="44" customFormat="1" ht="15.75">
      <c r="A7" s="146" t="s">
        <v>43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9" ht="12.75">
      <c r="FE9" s="33" t="s">
        <v>44</v>
      </c>
    </row>
    <row r="10" spans="1:161" s="48" customFormat="1" ht="40.5" customHeight="1">
      <c r="A10" s="154" t="s">
        <v>23</v>
      </c>
      <c r="B10" s="155"/>
      <c r="C10" s="155"/>
      <c r="D10" s="155"/>
      <c r="E10" s="155"/>
      <c r="F10" s="155"/>
      <c r="G10" s="155"/>
      <c r="H10" s="156"/>
      <c r="I10" s="149" t="s">
        <v>153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49" t="s">
        <v>152</v>
      </c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49" t="s">
        <v>57</v>
      </c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1"/>
      <c r="CO10" s="149" t="s">
        <v>62</v>
      </c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1"/>
      <c r="EB10" s="149" t="s">
        <v>63</v>
      </c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1"/>
    </row>
    <row r="11" spans="1:161" s="48" customFormat="1" ht="79.5" customHeight="1">
      <c r="A11" s="157"/>
      <c r="B11" s="158"/>
      <c r="C11" s="158"/>
      <c r="D11" s="158"/>
      <c r="E11" s="158"/>
      <c r="F11" s="158"/>
      <c r="G11" s="158"/>
      <c r="H11" s="159"/>
      <c r="I11" s="154" t="s">
        <v>154</v>
      </c>
      <c r="J11" s="155"/>
      <c r="K11" s="155"/>
      <c r="L11" s="155"/>
      <c r="M11" s="155"/>
      <c r="N11" s="155"/>
      <c r="O11" s="155"/>
      <c r="P11" s="155"/>
      <c r="Q11" s="155"/>
      <c r="R11" s="156"/>
      <c r="S11" s="154" t="s">
        <v>155</v>
      </c>
      <c r="T11" s="155"/>
      <c r="U11" s="155"/>
      <c r="V11" s="155"/>
      <c r="W11" s="155"/>
      <c r="X11" s="155"/>
      <c r="Y11" s="155"/>
      <c r="Z11" s="155"/>
      <c r="AA11" s="155"/>
      <c r="AB11" s="156"/>
      <c r="AC11" s="153" t="s">
        <v>156</v>
      </c>
      <c r="AD11" s="153"/>
      <c r="AE11" s="153"/>
      <c r="AF11" s="153"/>
      <c r="AG11" s="153"/>
      <c r="AH11" s="153"/>
      <c r="AI11" s="153"/>
      <c r="AJ11" s="153"/>
      <c r="AK11" s="153"/>
      <c r="AL11" s="153" t="s">
        <v>157</v>
      </c>
      <c r="AM11" s="153"/>
      <c r="AN11" s="153"/>
      <c r="AO11" s="153"/>
      <c r="AP11" s="153"/>
      <c r="AQ11" s="153"/>
      <c r="AR11" s="153"/>
      <c r="AS11" s="153"/>
      <c r="AT11" s="153"/>
      <c r="AU11" s="153" t="s">
        <v>159</v>
      </c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4" t="s">
        <v>27</v>
      </c>
      <c r="BG11" s="155"/>
      <c r="BH11" s="155"/>
      <c r="BI11" s="155"/>
      <c r="BJ11" s="155"/>
      <c r="BK11" s="155"/>
      <c r="BL11" s="155"/>
      <c r="BM11" s="155"/>
      <c r="BN11" s="156"/>
      <c r="BO11" s="154" t="s">
        <v>56</v>
      </c>
      <c r="BP11" s="155"/>
      <c r="BQ11" s="155"/>
      <c r="BR11" s="155"/>
      <c r="BS11" s="155"/>
      <c r="BT11" s="155"/>
      <c r="BU11" s="155"/>
      <c r="BV11" s="155"/>
      <c r="BW11" s="155"/>
      <c r="BX11" s="155"/>
      <c r="BY11" s="156"/>
      <c r="BZ11" s="154" t="s">
        <v>61</v>
      </c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6"/>
      <c r="CO11" s="154" t="s">
        <v>58</v>
      </c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6"/>
      <c r="DD11" s="154" t="s">
        <v>59</v>
      </c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6"/>
      <c r="DP11" s="154" t="s">
        <v>60</v>
      </c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6"/>
      <c r="EB11" s="154" t="s">
        <v>46</v>
      </c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6"/>
      <c r="EQ11" s="154" t="s">
        <v>45</v>
      </c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6"/>
    </row>
    <row r="12" spans="1:161" s="43" customFormat="1" ht="13.5" customHeight="1">
      <c r="A12" s="152">
        <v>1</v>
      </c>
      <c r="B12" s="152"/>
      <c r="C12" s="152"/>
      <c r="D12" s="152"/>
      <c r="E12" s="152"/>
      <c r="F12" s="152"/>
      <c r="G12" s="152"/>
      <c r="H12" s="152"/>
      <c r="I12" s="152">
        <v>2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>
        <v>3</v>
      </c>
      <c r="T12" s="152"/>
      <c r="U12" s="152"/>
      <c r="V12" s="152"/>
      <c r="W12" s="152"/>
      <c r="X12" s="152"/>
      <c r="Y12" s="152"/>
      <c r="Z12" s="152"/>
      <c r="AA12" s="152"/>
      <c r="AB12" s="152"/>
      <c r="AC12" s="152">
        <v>4</v>
      </c>
      <c r="AD12" s="152"/>
      <c r="AE12" s="152"/>
      <c r="AF12" s="152"/>
      <c r="AG12" s="152"/>
      <c r="AH12" s="152"/>
      <c r="AI12" s="152"/>
      <c r="AJ12" s="152"/>
      <c r="AK12" s="152"/>
      <c r="AL12" s="152">
        <v>5</v>
      </c>
      <c r="AM12" s="152"/>
      <c r="AN12" s="152"/>
      <c r="AO12" s="152"/>
      <c r="AP12" s="152"/>
      <c r="AQ12" s="152"/>
      <c r="AR12" s="152"/>
      <c r="AS12" s="152"/>
      <c r="AT12" s="152"/>
      <c r="AU12" s="152">
        <v>6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>
        <v>7</v>
      </c>
      <c r="BG12" s="152"/>
      <c r="BH12" s="152"/>
      <c r="BI12" s="152"/>
      <c r="BJ12" s="152"/>
      <c r="BK12" s="152"/>
      <c r="BL12" s="152"/>
      <c r="BM12" s="152"/>
      <c r="BN12" s="152"/>
      <c r="BO12" s="152">
        <v>8</v>
      </c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>
        <v>9</v>
      </c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>
        <v>10</v>
      </c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>
        <v>11</v>
      </c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>
        <v>12</v>
      </c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>
        <v>13</v>
      </c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>
        <v>14</v>
      </c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3.5" customHeight="1">
      <c r="A13" s="148" t="s">
        <v>14</v>
      </c>
      <c r="B13" s="148"/>
      <c r="C13" s="148"/>
      <c r="D13" s="148"/>
      <c r="E13" s="148"/>
      <c r="F13" s="148"/>
      <c r="G13" s="148"/>
      <c r="H13" s="148"/>
      <c r="I13" s="147">
        <v>0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>
        <v>0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>
        <v>0</v>
      </c>
      <c r="AD13" s="147"/>
      <c r="AE13" s="147"/>
      <c r="AF13" s="147"/>
      <c r="AG13" s="147"/>
      <c r="AH13" s="147"/>
      <c r="AI13" s="147"/>
      <c r="AJ13" s="147"/>
      <c r="AK13" s="147"/>
      <c r="AL13" s="147">
        <v>0</v>
      </c>
      <c r="AM13" s="147"/>
      <c r="AN13" s="147"/>
      <c r="AO13" s="147"/>
      <c r="AP13" s="147"/>
      <c r="AQ13" s="147"/>
      <c r="AR13" s="147"/>
      <c r="AS13" s="147"/>
      <c r="AT13" s="147"/>
      <c r="AU13" s="147">
        <v>0</v>
      </c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>
        <v>47.9</v>
      </c>
      <c r="BG13" s="147"/>
      <c r="BH13" s="147"/>
      <c r="BI13" s="147"/>
      <c r="BJ13" s="147"/>
      <c r="BK13" s="147"/>
      <c r="BL13" s="147"/>
      <c r="BM13" s="147"/>
      <c r="BN13" s="147"/>
      <c r="BO13" s="147">
        <v>11.8</v>
      </c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>
        <v>36.1</v>
      </c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>
        <v>47.9</v>
      </c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>
        <v>0</v>
      </c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>
        <v>0</v>
      </c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>
        <v>0</v>
      </c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>
        <v>0</v>
      </c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ht="18" customHeight="1">
      <c r="EZ14" s="33"/>
    </row>
    <row r="15" spans="1:161" s="48" customFormat="1" ht="13.5" customHeight="1">
      <c r="A15" s="154" t="s">
        <v>13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154" t="s">
        <v>64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6"/>
      <c r="AK15" s="149" t="s">
        <v>70</v>
      </c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1"/>
      <c r="CO15" s="149" t="s">
        <v>71</v>
      </c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1"/>
    </row>
    <row r="16" spans="1:161" s="48" customFormat="1" ht="66" customHeigh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3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3"/>
      <c r="AK16" s="160" t="s">
        <v>27</v>
      </c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 t="s">
        <v>149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 t="s">
        <v>66</v>
      </c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 t="s">
        <v>65</v>
      </c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 t="s">
        <v>67</v>
      </c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 t="s">
        <v>68</v>
      </c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 t="s">
        <v>69</v>
      </c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</row>
    <row r="17" spans="1:161" s="43" customFormat="1" ht="13.5" customHeight="1">
      <c r="A17" s="152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>
        <v>15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>
        <v>16</v>
      </c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>
        <v>17</v>
      </c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>
        <v>18</v>
      </c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>
        <v>19</v>
      </c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>
        <v>20</v>
      </c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>
        <v>21</v>
      </c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>
        <v>22</v>
      </c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13.5" customHeight="1">
      <c r="A18" s="148" t="s">
        <v>14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7">
        <v>0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>
        <v>3</v>
      </c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>
        <v>1</v>
      </c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>
        <v>1</v>
      </c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>
        <v>0</v>
      </c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>
        <v>0</v>
      </c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>
        <v>0</v>
      </c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>
        <v>0</v>
      </c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ht="18" customHeight="1">
      <c r="FE19" s="33"/>
    </row>
    <row r="20" spans="1:161" s="48" customFormat="1" ht="13.5" customHeight="1">
      <c r="A20" s="154" t="s">
        <v>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6"/>
      <c r="L20" s="154" t="s">
        <v>72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6"/>
      <c r="AK20" s="149" t="s">
        <v>73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1"/>
      <c r="DM20" s="149" t="s">
        <v>76</v>
      </c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48" customFormat="1" ht="53.25" customHeigh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3"/>
      <c r="L21" s="161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3"/>
      <c r="AK21" s="160" t="s">
        <v>27</v>
      </c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 t="s">
        <v>74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 t="s">
        <v>75</v>
      </c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 t="s">
        <v>27</v>
      </c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 t="s">
        <v>158</v>
      </c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</row>
    <row r="22" spans="1:161" s="43" customFormat="1" ht="13.5" customHeight="1">
      <c r="A22" s="152">
        <v>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>
        <v>23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>
        <v>24</v>
      </c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>
        <v>25</v>
      </c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>
        <v>26</v>
      </c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>
        <v>27</v>
      </c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>
        <v>28</v>
      </c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13.5" customHeight="1">
      <c r="A23" s="148" t="s">
        <v>14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7">
        <v>0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>
        <v>1</v>
      </c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>
        <v>1</v>
      </c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>
        <v>1</v>
      </c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>
        <v>1</v>
      </c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>
        <v>0</v>
      </c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</sheetData>
  <sheetProtection/>
  <mergeCells count="104">
    <mergeCell ref="CO13:DC13"/>
    <mergeCell ref="DD13:DO13"/>
    <mergeCell ref="BS2:ET2"/>
    <mergeCell ref="BS3:ET3"/>
    <mergeCell ref="BS4:ET4"/>
    <mergeCell ref="BS5:ET5"/>
    <mergeCell ref="CO12:DC12"/>
    <mergeCell ref="DD12:DO12"/>
    <mergeCell ref="EB13:EP13"/>
    <mergeCell ref="EQ13:FE13"/>
    <mergeCell ref="AK16:AY16"/>
    <mergeCell ref="AK15:CN15"/>
    <mergeCell ref="CL22:DL22"/>
    <mergeCell ref="DM22:EH22"/>
    <mergeCell ref="EI22:FE22"/>
    <mergeCell ref="CO15:FE15"/>
    <mergeCell ref="AK20:DL20"/>
    <mergeCell ref="DM20:FE20"/>
    <mergeCell ref="BX16:CN16"/>
    <mergeCell ref="BX17:CN17"/>
    <mergeCell ref="A22:K22"/>
    <mergeCell ref="L22:AJ22"/>
    <mergeCell ref="AK22:BJ22"/>
    <mergeCell ref="BK22:CK22"/>
    <mergeCell ref="AK21:BJ21"/>
    <mergeCell ref="A15:K16"/>
    <mergeCell ref="L15:AJ16"/>
    <mergeCell ref="AZ16:BW16"/>
    <mergeCell ref="A17:K17"/>
    <mergeCell ref="L17:AJ17"/>
    <mergeCell ref="L23:AJ23"/>
    <mergeCell ref="AK23:BJ23"/>
    <mergeCell ref="BK23:CK23"/>
    <mergeCell ref="CL23:DL23"/>
    <mergeCell ref="A23:K23"/>
    <mergeCell ref="EQ16:FE16"/>
    <mergeCell ref="CO16:DL16"/>
    <mergeCell ref="A20:K21"/>
    <mergeCell ref="L20:AJ21"/>
    <mergeCell ref="BK21:CK21"/>
    <mergeCell ref="A18:K18"/>
    <mergeCell ref="L18:AJ18"/>
    <mergeCell ref="AK18:AY18"/>
    <mergeCell ref="DM17:EA17"/>
    <mergeCell ref="AZ18:BW18"/>
    <mergeCell ref="CO18:DL18"/>
    <mergeCell ref="AK17:AY17"/>
    <mergeCell ref="AZ17:BW17"/>
    <mergeCell ref="CO17:DL17"/>
    <mergeCell ref="BX18:CN18"/>
    <mergeCell ref="CL21:DL21"/>
    <mergeCell ref="DM21:EH21"/>
    <mergeCell ref="EI21:FE21"/>
    <mergeCell ref="DM16:EA16"/>
    <mergeCell ref="EB16:EP16"/>
    <mergeCell ref="DM23:EH23"/>
    <mergeCell ref="EI23:FE23"/>
    <mergeCell ref="EQ17:FE17"/>
    <mergeCell ref="EQ18:FE18"/>
    <mergeCell ref="EB17:EP17"/>
    <mergeCell ref="DP11:EA11"/>
    <mergeCell ref="EB11:EP11"/>
    <mergeCell ref="EQ11:FE11"/>
    <mergeCell ref="DP12:EA12"/>
    <mergeCell ref="EB12:EP12"/>
    <mergeCell ref="EQ12:FE12"/>
    <mergeCell ref="DP13:EA13"/>
    <mergeCell ref="CO10:EA10"/>
    <mergeCell ref="I11:R11"/>
    <mergeCell ref="S11:AB11"/>
    <mergeCell ref="BF11:BN11"/>
    <mergeCell ref="BO11:BY11"/>
    <mergeCell ref="BZ11:CN11"/>
    <mergeCell ref="CO11:DC11"/>
    <mergeCell ref="DD11:DO11"/>
    <mergeCell ref="AC11:AK11"/>
    <mergeCell ref="AL11:AT11"/>
    <mergeCell ref="BO12:BY12"/>
    <mergeCell ref="BZ12:CN12"/>
    <mergeCell ref="A10:H11"/>
    <mergeCell ref="BF10:CN10"/>
    <mergeCell ref="AU11:BE11"/>
    <mergeCell ref="I10:AB10"/>
    <mergeCell ref="AC10:BE10"/>
    <mergeCell ref="BZ13:CN13"/>
    <mergeCell ref="A13:H13"/>
    <mergeCell ref="EB10:FE10"/>
    <mergeCell ref="A12:H12"/>
    <mergeCell ref="I12:R12"/>
    <mergeCell ref="S12:AB12"/>
    <mergeCell ref="AC12:AK12"/>
    <mergeCell ref="AL12:AT12"/>
    <mergeCell ref="AU12:BE12"/>
    <mergeCell ref="BF12:BN12"/>
    <mergeCell ref="A7:FE7"/>
    <mergeCell ref="DM18:EA18"/>
    <mergeCell ref="EB18:EP18"/>
    <mergeCell ref="I13:R13"/>
    <mergeCell ref="S13:AB13"/>
    <mergeCell ref="AC13:AK13"/>
    <mergeCell ref="AL13:AT13"/>
    <mergeCell ref="AU13:BE13"/>
    <mergeCell ref="BF13:BN13"/>
    <mergeCell ref="BO13:BY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zoomScalePageLayoutView="0" workbookViewId="0" topLeftCell="A1">
      <selection activeCell="A1" sqref="A1:FE18"/>
    </sheetView>
  </sheetViews>
  <sheetFormatPr defaultColWidth="0.875" defaultRowHeight="12.75"/>
  <cols>
    <col min="1" max="16384" width="0.875" style="1" customWidth="1"/>
  </cols>
  <sheetData>
    <row r="1" spans="2:160" s="49" customFormat="1" ht="15.75">
      <c r="B1" s="146" t="s">
        <v>160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</row>
    <row r="2" s="46" customFormat="1" ht="12.75">
      <c r="FE2" s="33" t="s">
        <v>17</v>
      </c>
    </row>
    <row r="3" spans="1:161" ht="27" customHeight="1">
      <c r="A3" s="154" t="s">
        <v>77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6"/>
      <c r="AJ3" s="154" t="s">
        <v>13</v>
      </c>
      <c r="AK3" s="155"/>
      <c r="AL3" s="155"/>
      <c r="AM3" s="155"/>
      <c r="AN3" s="155"/>
      <c r="AO3" s="155"/>
      <c r="AP3" s="155"/>
      <c r="AQ3" s="155"/>
      <c r="AR3" s="155"/>
      <c r="AS3" s="156"/>
      <c r="AT3" s="154" t="s">
        <v>82</v>
      </c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6"/>
      <c r="BJ3" s="149" t="s">
        <v>84</v>
      </c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1"/>
      <c r="DQ3" s="154" t="s">
        <v>161</v>
      </c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6"/>
      <c r="EF3" s="149" t="s">
        <v>169</v>
      </c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1"/>
    </row>
    <row r="4" spans="1:161" ht="65.25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61"/>
      <c r="AK4" s="162"/>
      <c r="AL4" s="162"/>
      <c r="AM4" s="162"/>
      <c r="AN4" s="162"/>
      <c r="AO4" s="162"/>
      <c r="AP4" s="162"/>
      <c r="AQ4" s="162"/>
      <c r="AR4" s="162"/>
      <c r="AS4" s="163"/>
      <c r="AT4" s="161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3"/>
      <c r="BJ4" s="149" t="s">
        <v>85</v>
      </c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1"/>
      <c r="CA4" s="149" t="s">
        <v>89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1"/>
      <c r="CO4" s="149" t="s">
        <v>86</v>
      </c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1"/>
      <c r="DC4" s="149" t="s">
        <v>87</v>
      </c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61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3"/>
      <c r="EF4" s="149" t="s">
        <v>88</v>
      </c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1"/>
      <c r="ES4" s="149" t="s">
        <v>83</v>
      </c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1"/>
    </row>
    <row r="5" spans="1:161" ht="12.75">
      <c r="A5" s="174">
        <v>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6"/>
      <c r="AJ5" s="174">
        <v>2</v>
      </c>
      <c r="AK5" s="175"/>
      <c r="AL5" s="175"/>
      <c r="AM5" s="175"/>
      <c r="AN5" s="175"/>
      <c r="AO5" s="175"/>
      <c r="AP5" s="175"/>
      <c r="AQ5" s="175"/>
      <c r="AR5" s="175"/>
      <c r="AS5" s="176"/>
      <c r="AT5" s="174">
        <v>3</v>
      </c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6"/>
      <c r="BJ5" s="174">
        <v>4</v>
      </c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6"/>
      <c r="CA5" s="174">
        <v>5</v>
      </c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6"/>
      <c r="CO5" s="174">
        <v>6</v>
      </c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6"/>
      <c r="DC5" s="174">
        <v>7</v>
      </c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6"/>
      <c r="DQ5" s="174">
        <v>8</v>
      </c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6"/>
      <c r="EF5" s="174">
        <v>9</v>
      </c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6"/>
      <c r="ES5" s="174">
        <v>10</v>
      </c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6"/>
    </row>
    <row r="6" spans="1:161" ht="26.25" customHeight="1">
      <c r="A6" s="34"/>
      <c r="B6" s="166" t="s">
        <v>78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7"/>
      <c r="AJ6" s="168" t="s">
        <v>34</v>
      </c>
      <c r="AK6" s="169"/>
      <c r="AL6" s="169"/>
      <c r="AM6" s="169"/>
      <c r="AN6" s="169"/>
      <c r="AO6" s="169"/>
      <c r="AP6" s="169"/>
      <c r="AQ6" s="169"/>
      <c r="AR6" s="169"/>
      <c r="AS6" s="170"/>
      <c r="AT6" s="171">
        <f>BJ6+CA6+CO6+DC6</f>
        <v>582</v>
      </c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3"/>
      <c r="BJ6" s="174">
        <v>582</v>
      </c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6"/>
      <c r="CA6" s="174">
        <v>0</v>
      </c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6"/>
      <c r="CO6" s="174">
        <v>0</v>
      </c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6"/>
      <c r="DC6" s="174">
        <v>0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6"/>
      <c r="DQ6" s="174">
        <v>0</v>
      </c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6"/>
      <c r="EF6" s="177">
        <v>0</v>
      </c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9"/>
      <c r="ES6" s="174">
        <v>46</v>
      </c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6"/>
    </row>
    <row r="7" spans="1:161" ht="26.25" customHeight="1">
      <c r="A7" s="34"/>
      <c r="B7" s="166" t="s">
        <v>79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7"/>
      <c r="AJ7" s="168" t="s">
        <v>16</v>
      </c>
      <c r="AK7" s="169"/>
      <c r="AL7" s="169"/>
      <c r="AM7" s="169"/>
      <c r="AN7" s="169"/>
      <c r="AO7" s="169"/>
      <c r="AP7" s="169"/>
      <c r="AQ7" s="169"/>
      <c r="AR7" s="169"/>
      <c r="AS7" s="170"/>
      <c r="AT7" s="171">
        <f>BJ7+CA7+CO7+DC7</f>
        <v>0</v>
      </c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3"/>
      <c r="BJ7" s="174">
        <v>0</v>
      </c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6"/>
      <c r="CA7" s="174">
        <v>0</v>
      </c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6"/>
      <c r="CO7" s="174">
        <v>0</v>
      </c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6"/>
      <c r="DC7" s="174">
        <v>0</v>
      </c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6"/>
      <c r="DQ7" s="174">
        <v>0</v>
      </c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6"/>
      <c r="EF7" s="177">
        <v>0</v>
      </c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9"/>
      <c r="ES7" s="174">
        <v>0</v>
      </c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6"/>
    </row>
    <row r="8" spans="1:161" ht="26.25" customHeight="1">
      <c r="A8" s="34"/>
      <c r="B8" s="166" t="s">
        <v>80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  <c r="AJ8" s="168" t="s">
        <v>18</v>
      </c>
      <c r="AK8" s="169"/>
      <c r="AL8" s="169"/>
      <c r="AM8" s="169"/>
      <c r="AN8" s="169"/>
      <c r="AO8" s="169"/>
      <c r="AP8" s="169"/>
      <c r="AQ8" s="169"/>
      <c r="AR8" s="169"/>
      <c r="AS8" s="170"/>
      <c r="AT8" s="171">
        <f>BJ8+CA8+CO8+DC8</f>
        <v>6932</v>
      </c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3"/>
      <c r="BJ8" s="174">
        <v>6340</v>
      </c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6"/>
      <c r="CA8" s="174">
        <v>592</v>
      </c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6"/>
      <c r="CO8" s="174">
        <v>0</v>
      </c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6"/>
      <c r="DC8" s="174">
        <v>0</v>
      </c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6"/>
      <c r="DQ8" s="174">
        <v>0</v>
      </c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6"/>
      <c r="EF8" s="177">
        <v>0</v>
      </c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9"/>
      <c r="ES8" s="174">
        <v>324</v>
      </c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6"/>
    </row>
    <row r="9" spans="1:161" ht="26.25" customHeight="1">
      <c r="A9" s="34"/>
      <c r="B9" s="166" t="s">
        <v>81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68" t="s">
        <v>19</v>
      </c>
      <c r="AK9" s="169"/>
      <c r="AL9" s="169"/>
      <c r="AM9" s="169"/>
      <c r="AN9" s="169"/>
      <c r="AO9" s="169"/>
      <c r="AP9" s="169"/>
      <c r="AQ9" s="169"/>
      <c r="AR9" s="169"/>
      <c r="AS9" s="170"/>
      <c r="AT9" s="171">
        <f>BJ9+CO9+DC9</f>
        <v>0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3"/>
      <c r="BJ9" s="174">
        <v>0</v>
      </c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6"/>
      <c r="CA9" s="174" t="s">
        <v>96</v>
      </c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6"/>
      <c r="CO9" s="174">
        <v>0</v>
      </c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6"/>
      <c r="DC9" s="174">
        <v>0</v>
      </c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6"/>
      <c r="DQ9" s="174" t="s">
        <v>96</v>
      </c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6"/>
      <c r="EF9" s="174">
        <v>0</v>
      </c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6"/>
      <c r="ES9" s="174">
        <v>0</v>
      </c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6"/>
    </row>
    <row r="10" s="46" customFormat="1" ht="12.75"/>
    <row r="11" spans="2:160" s="49" customFormat="1" ht="15.75">
      <c r="B11" s="146" t="s">
        <v>90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</row>
    <row r="12" s="46" customFormat="1" ht="12.75">
      <c r="FE12" s="33" t="s">
        <v>17</v>
      </c>
    </row>
    <row r="13" spans="1:161" ht="27" customHeight="1">
      <c r="A13" s="154" t="s">
        <v>77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6"/>
      <c r="AE13" s="154" t="s">
        <v>13</v>
      </c>
      <c r="AF13" s="155"/>
      <c r="AG13" s="155"/>
      <c r="AH13" s="155"/>
      <c r="AI13" s="155"/>
      <c r="AJ13" s="155"/>
      <c r="AK13" s="155"/>
      <c r="AL13" s="155"/>
      <c r="AM13" s="155"/>
      <c r="AN13" s="156"/>
      <c r="AO13" s="149" t="s">
        <v>168</v>
      </c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1"/>
      <c r="BS13" s="149" t="s">
        <v>95</v>
      </c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1"/>
      <c r="DB13" s="149" t="s">
        <v>167</v>
      </c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1"/>
      <c r="ED13" s="149" t="s">
        <v>166</v>
      </c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1"/>
    </row>
    <row r="14" spans="1:161" ht="78" customHeight="1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3"/>
      <c r="AE14" s="161"/>
      <c r="AF14" s="162"/>
      <c r="AG14" s="162"/>
      <c r="AH14" s="162"/>
      <c r="AI14" s="162"/>
      <c r="AJ14" s="162"/>
      <c r="AK14" s="162"/>
      <c r="AL14" s="162"/>
      <c r="AM14" s="162"/>
      <c r="AN14" s="163"/>
      <c r="AO14" s="160" t="s">
        <v>94</v>
      </c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 t="s">
        <v>162</v>
      </c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 t="s">
        <v>163</v>
      </c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 t="s">
        <v>200</v>
      </c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 t="s">
        <v>164</v>
      </c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 t="s">
        <v>165</v>
      </c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 t="s">
        <v>164</v>
      </c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 t="s">
        <v>165</v>
      </c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</row>
    <row r="15" spans="1:161" ht="12.75">
      <c r="A15" s="174">
        <v>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6"/>
      <c r="AE15" s="174">
        <v>2</v>
      </c>
      <c r="AF15" s="175"/>
      <c r="AG15" s="175"/>
      <c r="AH15" s="175"/>
      <c r="AI15" s="175"/>
      <c r="AJ15" s="175"/>
      <c r="AK15" s="175"/>
      <c r="AL15" s="175"/>
      <c r="AM15" s="175"/>
      <c r="AN15" s="176"/>
      <c r="AO15" s="152">
        <v>3</v>
      </c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>
        <v>4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>
        <v>5</v>
      </c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>
        <v>6</v>
      </c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>
        <v>7</v>
      </c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>
        <v>8</v>
      </c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>
        <v>9</v>
      </c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>
        <v>10</v>
      </c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6.25" customHeight="1">
      <c r="A16" s="34"/>
      <c r="B16" s="166" t="s">
        <v>91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7"/>
      <c r="AE16" s="168" t="s">
        <v>20</v>
      </c>
      <c r="AF16" s="169"/>
      <c r="AG16" s="169"/>
      <c r="AH16" s="169"/>
      <c r="AI16" s="169"/>
      <c r="AJ16" s="169"/>
      <c r="AK16" s="169"/>
      <c r="AL16" s="169"/>
      <c r="AM16" s="169"/>
      <c r="AN16" s="170"/>
      <c r="AO16" s="152">
        <v>0</v>
      </c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>
        <v>0</v>
      </c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>
        <v>0</v>
      </c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>
        <v>0</v>
      </c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>
        <v>0</v>
      </c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>
        <v>0</v>
      </c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>
        <v>0</v>
      </c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>
        <v>0</v>
      </c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6.25" customHeight="1">
      <c r="A17" s="34"/>
      <c r="B17" s="166" t="s">
        <v>92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7"/>
      <c r="AE17" s="168" t="s">
        <v>21</v>
      </c>
      <c r="AF17" s="169"/>
      <c r="AG17" s="169"/>
      <c r="AH17" s="169"/>
      <c r="AI17" s="169"/>
      <c r="AJ17" s="169"/>
      <c r="AK17" s="169"/>
      <c r="AL17" s="169"/>
      <c r="AM17" s="169"/>
      <c r="AN17" s="170"/>
      <c r="AO17" s="152">
        <v>0</v>
      </c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>
        <v>0</v>
      </c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>
        <v>0</v>
      </c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>
        <v>0</v>
      </c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>
        <v>0</v>
      </c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>
        <v>0</v>
      </c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>
        <v>0</v>
      </c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>
        <v>0</v>
      </c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6.25" customHeight="1">
      <c r="A18" s="34"/>
      <c r="B18" s="166" t="s">
        <v>93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7"/>
      <c r="AE18" s="168" t="s">
        <v>22</v>
      </c>
      <c r="AF18" s="169"/>
      <c r="AG18" s="169"/>
      <c r="AH18" s="169"/>
      <c r="AI18" s="169"/>
      <c r="AJ18" s="169"/>
      <c r="AK18" s="169"/>
      <c r="AL18" s="169"/>
      <c r="AM18" s="169"/>
      <c r="AN18" s="170"/>
      <c r="AO18" s="152">
        <v>0</v>
      </c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>
        <v>0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>
        <v>0</v>
      </c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>
        <v>0</v>
      </c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>
        <v>0</v>
      </c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>
        <v>0</v>
      </c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>
        <v>0</v>
      </c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>
        <v>0</v>
      </c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</sheetData>
  <sheetProtection/>
  <mergeCells count="118">
    <mergeCell ref="DB18:DN18"/>
    <mergeCell ref="DO18:EC18"/>
    <mergeCell ref="ED13:FE13"/>
    <mergeCell ref="ED14:EP14"/>
    <mergeCell ref="EQ14:FE14"/>
    <mergeCell ref="ED15:EP15"/>
    <mergeCell ref="EQ15:FE15"/>
    <mergeCell ref="ED18:EP18"/>
    <mergeCell ref="EQ18:FE18"/>
    <mergeCell ref="ED16:EP16"/>
    <mergeCell ref="EQ16:FE16"/>
    <mergeCell ref="ED17:EP17"/>
    <mergeCell ref="DB16:DN16"/>
    <mergeCell ref="DO16:EC16"/>
    <mergeCell ref="DB17:DN17"/>
    <mergeCell ref="DO17:EC17"/>
    <mergeCell ref="EQ17:FE17"/>
    <mergeCell ref="A13:AD14"/>
    <mergeCell ref="AE13:AN14"/>
    <mergeCell ref="AO14:BB14"/>
    <mergeCell ref="BC14:BR14"/>
    <mergeCell ref="BS14:CH14"/>
    <mergeCell ref="AO13:BR13"/>
    <mergeCell ref="BS13:DA13"/>
    <mergeCell ref="B1:FD1"/>
    <mergeCell ref="B11:FD11"/>
    <mergeCell ref="DC5:DP5"/>
    <mergeCell ref="EF6:ER6"/>
    <mergeCell ref="EF3:FE3"/>
    <mergeCell ref="BJ4:BZ4"/>
    <mergeCell ref="CA4:CN4"/>
    <mergeCell ref="CO4:DB4"/>
    <mergeCell ref="EF4:ER4"/>
    <mergeCell ref="ES4:FE4"/>
    <mergeCell ref="B17:AD17"/>
    <mergeCell ref="AE17:AN17"/>
    <mergeCell ref="AO15:BB15"/>
    <mergeCell ref="AO16:BB16"/>
    <mergeCell ref="AO17:BB17"/>
    <mergeCell ref="A15:AD15"/>
    <mergeCell ref="AE15:AN15"/>
    <mergeCell ref="B16:AD16"/>
    <mergeCell ref="AE16:AN16"/>
    <mergeCell ref="DB13:EC13"/>
    <mergeCell ref="DB14:DN14"/>
    <mergeCell ref="DO14:EC14"/>
    <mergeCell ref="DB15:DN15"/>
    <mergeCell ref="DO15:EC15"/>
    <mergeCell ref="B18:AD18"/>
    <mergeCell ref="AE18:AN18"/>
    <mergeCell ref="AO18:BB18"/>
    <mergeCell ref="BC15:BR15"/>
    <mergeCell ref="BC16:BR16"/>
    <mergeCell ref="BS16:CH16"/>
    <mergeCell ref="CI16:DA16"/>
    <mergeCell ref="BC17:BR17"/>
    <mergeCell ref="BS17:CH17"/>
    <mergeCell ref="CI17:DA17"/>
    <mergeCell ref="CI14:DA14"/>
    <mergeCell ref="BS15:CH15"/>
    <mergeCell ref="CI15:DA15"/>
    <mergeCell ref="BC18:BR18"/>
    <mergeCell ref="BS18:CH18"/>
    <mergeCell ref="CI18:DA18"/>
    <mergeCell ref="A3:AI4"/>
    <mergeCell ref="AJ3:AS4"/>
    <mergeCell ref="AT3:BI4"/>
    <mergeCell ref="A5:AI5"/>
    <mergeCell ref="AJ5:AS5"/>
    <mergeCell ref="AT5:BI5"/>
    <mergeCell ref="BJ5:BZ5"/>
    <mergeCell ref="DQ5:EE5"/>
    <mergeCell ref="DC6:DP6"/>
    <mergeCell ref="DQ6:EE6"/>
    <mergeCell ref="DQ3:EE4"/>
    <mergeCell ref="BJ3:DP3"/>
    <mergeCell ref="CA5:CN5"/>
    <mergeCell ref="CO5:DB5"/>
    <mergeCell ref="DC7:DP7"/>
    <mergeCell ref="EF5:ER5"/>
    <mergeCell ref="ES5:FE5"/>
    <mergeCell ref="DC4:DP4"/>
    <mergeCell ref="B6:AI6"/>
    <mergeCell ref="AJ6:AS6"/>
    <mergeCell ref="AT6:BI6"/>
    <mergeCell ref="BJ6:BZ6"/>
    <mergeCell ref="CA6:CN6"/>
    <mergeCell ref="CO6:DB6"/>
    <mergeCell ref="CO8:DB8"/>
    <mergeCell ref="ES6:FE6"/>
    <mergeCell ref="B7:AI7"/>
    <mergeCell ref="AJ7:AS7"/>
    <mergeCell ref="AT7:BI7"/>
    <mergeCell ref="BJ7:BZ7"/>
    <mergeCell ref="CA7:CN7"/>
    <mergeCell ref="CO7:DB7"/>
    <mergeCell ref="EF7:ER7"/>
    <mergeCell ref="ES7:FE7"/>
    <mergeCell ref="EF9:ER9"/>
    <mergeCell ref="ES9:FE9"/>
    <mergeCell ref="DC9:DP9"/>
    <mergeCell ref="DQ9:EE9"/>
    <mergeCell ref="DQ7:EE7"/>
    <mergeCell ref="B8:AI8"/>
    <mergeCell ref="AJ8:AS8"/>
    <mergeCell ref="AT8:BI8"/>
    <mergeCell ref="BJ8:BZ8"/>
    <mergeCell ref="CA8:CN8"/>
    <mergeCell ref="B9:AI9"/>
    <mergeCell ref="AJ9:AS9"/>
    <mergeCell ref="AT9:BI9"/>
    <mergeCell ref="BJ9:BZ9"/>
    <mergeCell ref="EF8:ER8"/>
    <mergeCell ref="ES8:FE8"/>
    <mergeCell ref="DC8:DP8"/>
    <mergeCell ref="DQ8:EE8"/>
    <mergeCell ref="CA9:CN9"/>
    <mergeCell ref="CO9:DB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E25"/>
  <sheetViews>
    <sheetView view="pageBreakPreview" zoomScaleSheetLayoutView="100" zoomScalePageLayoutView="0" workbookViewId="0" topLeftCell="A1">
      <selection activeCell="A2" sqref="A2:FE25"/>
    </sheetView>
  </sheetViews>
  <sheetFormatPr defaultColWidth="0.875" defaultRowHeight="12.75"/>
  <cols>
    <col min="1" max="16384" width="0.875" style="1" customWidth="1"/>
  </cols>
  <sheetData>
    <row r="1" ht="3" customHeight="1"/>
    <row r="2" spans="1:81" ht="12" customHeight="1">
      <c r="A2" s="1" t="s">
        <v>97</v>
      </c>
      <c r="AU2" s="184">
        <v>1</v>
      </c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</row>
    <row r="3" spans="1:108" ht="12" customHeight="1">
      <c r="A3" s="1" t="s">
        <v>98</v>
      </c>
      <c r="BV3" s="184">
        <v>1</v>
      </c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</row>
    <row r="4" spans="1:123" ht="12" customHeight="1">
      <c r="A4" s="1" t="s">
        <v>151</v>
      </c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184">
        <v>0</v>
      </c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</row>
    <row r="5" spans="1:138" ht="12" customHeight="1">
      <c r="A5" s="1" t="s">
        <v>187</v>
      </c>
      <c r="CX5" s="10"/>
      <c r="CZ5" s="184">
        <v>0</v>
      </c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</row>
    <row r="6" ht="12" customHeight="1"/>
    <row r="7" spans="1:161" s="49" customFormat="1" ht="13.5" customHeight="1">
      <c r="A7" s="146" t="s">
        <v>99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="46" customFormat="1" ht="12.75">
      <c r="FE8" s="33" t="s">
        <v>210</v>
      </c>
    </row>
    <row r="9" spans="1:161" s="50" customFormat="1" ht="27" customHeight="1">
      <c r="A9" s="154" t="s">
        <v>13</v>
      </c>
      <c r="B9" s="155"/>
      <c r="C9" s="155"/>
      <c r="D9" s="155"/>
      <c r="E9" s="155"/>
      <c r="F9" s="155"/>
      <c r="G9" s="155"/>
      <c r="H9" s="155"/>
      <c r="I9" s="156"/>
      <c r="J9" s="149" t="s">
        <v>102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1"/>
      <c r="CE9" s="150" t="s">
        <v>188</v>
      </c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1"/>
      <c r="DY9" s="149" t="s">
        <v>186</v>
      </c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1"/>
    </row>
    <row r="10" spans="1:161" s="50" customFormat="1" ht="27" customHeight="1">
      <c r="A10" s="157"/>
      <c r="B10" s="158"/>
      <c r="C10" s="158"/>
      <c r="D10" s="158"/>
      <c r="E10" s="158"/>
      <c r="F10" s="158"/>
      <c r="G10" s="158"/>
      <c r="H10" s="158"/>
      <c r="I10" s="159"/>
      <c r="J10" s="154" t="s">
        <v>27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  <c r="W10" s="149" t="s">
        <v>181</v>
      </c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1"/>
      <c r="BO10" s="154" t="s">
        <v>150</v>
      </c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6"/>
      <c r="CE10" s="154" t="s">
        <v>27</v>
      </c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6"/>
      <c r="CR10" s="154" t="s">
        <v>183</v>
      </c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6"/>
      <c r="DI10" s="154" t="s">
        <v>189</v>
      </c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6"/>
      <c r="DY10" s="154" t="s">
        <v>27</v>
      </c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6"/>
      <c r="EL10" s="154" t="s">
        <v>184</v>
      </c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6"/>
    </row>
    <row r="11" spans="1:161" s="50" customFormat="1" ht="53.25" customHeight="1">
      <c r="A11" s="161"/>
      <c r="B11" s="162"/>
      <c r="C11" s="162"/>
      <c r="D11" s="162"/>
      <c r="E11" s="162"/>
      <c r="F11" s="162"/>
      <c r="G11" s="162"/>
      <c r="H11" s="162"/>
      <c r="I11" s="163"/>
      <c r="J11" s="161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W11" s="160" t="s">
        <v>27</v>
      </c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 t="s">
        <v>182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 t="s">
        <v>185</v>
      </c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1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3"/>
      <c r="CE11" s="161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3"/>
      <c r="CR11" s="161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3"/>
      <c r="DI11" s="161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3"/>
      <c r="DY11" s="161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3"/>
      <c r="EL11" s="161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3"/>
    </row>
    <row r="12" spans="1:161" s="51" customFormat="1" ht="12.75" customHeight="1">
      <c r="A12" s="174">
        <v>1</v>
      </c>
      <c r="B12" s="175"/>
      <c r="C12" s="175"/>
      <c r="D12" s="175"/>
      <c r="E12" s="175"/>
      <c r="F12" s="175"/>
      <c r="G12" s="175"/>
      <c r="H12" s="175"/>
      <c r="I12" s="176"/>
      <c r="J12" s="152">
        <v>2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>
        <v>3</v>
      </c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>
        <v>4</v>
      </c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>
        <v>5</v>
      </c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>
        <v>6</v>
      </c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>
        <v>7</v>
      </c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>
        <v>8</v>
      </c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>
        <v>9</v>
      </c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>
        <v>10</v>
      </c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>
        <v>11</v>
      </c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s="46" customFormat="1" ht="12.75" customHeight="1">
      <c r="A13" s="168" t="s">
        <v>100</v>
      </c>
      <c r="B13" s="169"/>
      <c r="C13" s="169"/>
      <c r="D13" s="169"/>
      <c r="E13" s="169"/>
      <c r="F13" s="169"/>
      <c r="G13" s="169"/>
      <c r="H13" s="169"/>
      <c r="I13" s="170"/>
      <c r="J13" s="183">
        <f>W13+BO13</f>
        <v>248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47">
        <v>248</v>
      </c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>
        <v>161</v>
      </c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>
        <v>87</v>
      </c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>
        <v>0</v>
      </c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>
        <v>2322</v>
      </c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>
        <v>2259</v>
      </c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>
        <v>63</v>
      </c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>
        <v>0</v>
      </c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>
        <v>0</v>
      </c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="46" customFormat="1" ht="12" customHeight="1"/>
    <row r="15" spans="1:161" s="49" customFormat="1" ht="13.5" customHeight="1">
      <c r="A15" s="146" t="s">
        <v>103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</row>
    <row r="16" s="46" customFormat="1" ht="12.75" customHeight="1">
      <c r="FE16" s="33" t="s">
        <v>17</v>
      </c>
    </row>
    <row r="17" spans="1:161" s="50" customFormat="1" ht="27" customHeight="1">
      <c r="A17" s="154" t="s">
        <v>170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 s="154" t="s">
        <v>179</v>
      </c>
      <c r="T17" s="155"/>
      <c r="U17" s="155"/>
      <c r="V17" s="155"/>
      <c r="W17" s="155"/>
      <c r="X17" s="155"/>
      <c r="Y17" s="156"/>
      <c r="Z17" s="149" t="s">
        <v>109</v>
      </c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1"/>
      <c r="CN17" s="149" t="s">
        <v>115</v>
      </c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1"/>
      <c r="DZ17" s="154" t="s">
        <v>177</v>
      </c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6"/>
      <c r="EQ17" s="154" t="s">
        <v>116</v>
      </c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6"/>
    </row>
    <row r="18" spans="1:161" s="50" customFormat="1" ht="13.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9"/>
      <c r="S18" s="157"/>
      <c r="T18" s="158"/>
      <c r="U18" s="158"/>
      <c r="V18" s="158"/>
      <c r="W18" s="158"/>
      <c r="X18" s="158"/>
      <c r="Y18" s="159"/>
      <c r="Z18" s="154" t="s">
        <v>27</v>
      </c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6"/>
      <c r="AL18" s="149" t="s">
        <v>110</v>
      </c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1"/>
      <c r="CN18" s="185" t="s">
        <v>27</v>
      </c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7"/>
      <c r="CZ18" s="149" t="s">
        <v>176</v>
      </c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1"/>
      <c r="DZ18" s="157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9"/>
      <c r="EQ18" s="157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9"/>
    </row>
    <row r="19" spans="1:161" s="50" customFormat="1" ht="54" customHeight="1">
      <c r="A19" s="16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  <c r="S19" s="161"/>
      <c r="T19" s="162"/>
      <c r="U19" s="162"/>
      <c r="V19" s="162"/>
      <c r="W19" s="162"/>
      <c r="X19" s="162"/>
      <c r="Y19" s="163"/>
      <c r="Z19" s="161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3"/>
      <c r="AL19" s="160" t="s">
        <v>111</v>
      </c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 t="s">
        <v>175</v>
      </c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 t="s">
        <v>112</v>
      </c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 t="s">
        <v>180</v>
      </c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88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90"/>
      <c r="CZ19" s="160" t="s">
        <v>113</v>
      </c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 t="s">
        <v>114</v>
      </c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1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3"/>
      <c r="EQ19" s="161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s="51" customFormat="1" ht="12.75" customHeight="1">
      <c r="A20" s="152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>
        <v>2</v>
      </c>
      <c r="T20" s="152"/>
      <c r="U20" s="152"/>
      <c r="V20" s="152"/>
      <c r="W20" s="152"/>
      <c r="X20" s="152"/>
      <c r="Y20" s="152"/>
      <c r="Z20" s="152">
        <v>3</v>
      </c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>
        <v>4</v>
      </c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>
        <v>5</v>
      </c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>
        <v>6</v>
      </c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>
        <v>7</v>
      </c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80">
        <v>8</v>
      </c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52">
        <v>9</v>
      </c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>
        <v>10</v>
      </c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>
        <v>11</v>
      </c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>
        <v>12</v>
      </c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s="46" customFormat="1" ht="25.5" customHeight="1">
      <c r="A21" s="34"/>
      <c r="B21" s="166" t="s">
        <v>171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  <c r="S21" s="181" t="s">
        <v>101</v>
      </c>
      <c r="T21" s="181"/>
      <c r="U21" s="181"/>
      <c r="V21" s="181"/>
      <c r="W21" s="181"/>
      <c r="X21" s="181"/>
      <c r="Y21" s="181"/>
      <c r="Z21" s="182">
        <v>4084</v>
      </c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52">
        <v>4084</v>
      </c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>
        <v>0</v>
      </c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>
        <v>0</v>
      </c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>
        <v>0</v>
      </c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80">
        <f>CZ21+DM21</f>
        <v>0</v>
      </c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52">
        <v>0</v>
      </c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>
        <v>0</v>
      </c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>
        <v>0</v>
      </c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>
        <v>150</v>
      </c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s="46" customFormat="1" ht="38.25" customHeight="1">
      <c r="A22" s="34"/>
      <c r="B22" s="166" t="s">
        <v>178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181" t="s">
        <v>105</v>
      </c>
      <c r="T22" s="181"/>
      <c r="U22" s="181"/>
      <c r="V22" s="181"/>
      <c r="W22" s="181"/>
      <c r="X22" s="181"/>
      <c r="Y22" s="181"/>
      <c r="Z22" s="182">
        <v>2464</v>
      </c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52">
        <v>2464</v>
      </c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>
        <v>0</v>
      </c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>
        <v>0</v>
      </c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>
        <v>0</v>
      </c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80">
        <f>CZ22+DM22</f>
        <v>0</v>
      </c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52">
        <v>0</v>
      </c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>
        <v>0</v>
      </c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>
        <v>0</v>
      </c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>
        <v>145</v>
      </c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s="46" customFormat="1" ht="38.25" customHeight="1">
      <c r="A23" s="34"/>
      <c r="B23" s="166" t="s">
        <v>172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7"/>
      <c r="S23" s="181" t="s">
        <v>106</v>
      </c>
      <c r="T23" s="181"/>
      <c r="U23" s="181"/>
      <c r="V23" s="181"/>
      <c r="W23" s="181"/>
      <c r="X23" s="181"/>
      <c r="Y23" s="181"/>
      <c r="Z23" s="180">
        <v>1620</v>
      </c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52">
        <v>1620</v>
      </c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>
        <v>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>
        <v>0</v>
      </c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>
        <v>0</v>
      </c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80">
        <f>CZ23+DM23</f>
        <v>0</v>
      </c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52">
        <v>0</v>
      </c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>
        <v>0</v>
      </c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>
        <v>0</v>
      </c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>
        <v>0</v>
      </c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s="46" customFormat="1" ht="25.5" customHeight="1">
      <c r="A24" s="34"/>
      <c r="B24" s="166" t="s">
        <v>173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7"/>
      <c r="S24" s="181" t="s">
        <v>107</v>
      </c>
      <c r="T24" s="181"/>
      <c r="U24" s="181"/>
      <c r="V24" s="181"/>
      <c r="W24" s="181"/>
      <c r="X24" s="181"/>
      <c r="Y24" s="181"/>
      <c r="Z24" s="180">
        <v>0</v>
      </c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52">
        <v>0</v>
      </c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>
        <v>0</v>
      </c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 t="s">
        <v>201</v>
      </c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>
        <v>0</v>
      </c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80" t="s">
        <v>201</v>
      </c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52" t="s">
        <v>201</v>
      </c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 t="s">
        <v>201</v>
      </c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>
        <v>0</v>
      </c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>
        <v>0</v>
      </c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25.5" customHeight="1">
      <c r="A25" s="52"/>
      <c r="B25" s="191" t="s">
        <v>174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2"/>
      <c r="S25" s="181" t="s">
        <v>108</v>
      </c>
      <c r="T25" s="181"/>
      <c r="U25" s="181"/>
      <c r="V25" s="181"/>
      <c r="W25" s="181"/>
      <c r="X25" s="181"/>
      <c r="Y25" s="181"/>
      <c r="Z25" s="180">
        <v>4084</v>
      </c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>
        <f>AL21+AL24</f>
        <v>4084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>
        <f>AY21+AY24</f>
        <v>0</v>
      </c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>
        <f>BL21</f>
        <v>0</v>
      </c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>
        <f>BY21+BY24</f>
        <v>0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>
        <f>CZ25+DM25</f>
        <v>0</v>
      </c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>
        <f>CZ21</f>
        <v>0</v>
      </c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>
        <f>DM21</f>
        <v>0</v>
      </c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>
        <f>DZ21+DZ24</f>
        <v>0</v>
      </c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>
        <f>EQ21+EQ24</f>
        <v>150</v>
      </c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</row>
  </sheetData>
  <sheetProtection/>
  <mergeCells count="131">
    <mergeCell ref="EQ23:FE23"/>
    <mergeCell ref="CZ20:DL20"/>
    <mergeCell ref="BL24:BX24"/>
    <mergeCell ref="BY24:CM24"/>
    <mergeCell ref="BL25:BX25"/>
    <mergeCell ref="Z18:AK19"/>
    <mergeCell ref="AL18:CM18"/>
    <mergeCell ref="AL19:AX19"/>
    <mergeCell ref="AY19:BK19"/>
    <mergeCell ref="BL19:BX19"/>
    <mergeCell ref="BY19:CM19"/>
    <mergeCell ref="B25:R25"/>
    <mergeCell ref="S25:Y25"/>
    <mergeCell ref="Z25:AK25"/>
    <mergeCell ref="AL25:AX25"/>
    <mergeCell ref="BL20:BX20"/>
    <mergeCell ref="S17:Y19"/>
    <mergeCell ref="Z17:CM17"/>
    <mergeCell ref="Z20:AK20"/>
    <mergeCell ref="AL20:AX20"/>
    <mergeCell ref="CZ25:DL25"/>
    <mergeCell ref="CN23:CY23"/>
    <mergeCell ref="CZ23:DL23"/>
    <mergeCell ref="BY20:CM20"/>
    <mergeCell ref="CN20:CY20"/>
    <mergeCell ref="DY13:EK13"/>
    <mergeCell ref="DZ20:EP20"/>
    <mergeCell ref="A15:FE15"/>
    <mergeCell ref="AY20:BK20"/>
    <mergeCell ref="A17:R19"/>
    <mergeCell ref="EQ20:FE20"/>
    <mergeCell ref="CZ21:DL21"/>
    <mergeCell ref="DM21:DY21"/>
    <mergeCell ref="DZ21:EP21"/>
    <mergeCell ref="CZ19:DL19"/>
    <mergeCell ref="DM19:DY19"/>
    <mergeCell ref="DM20:DY20"/>
    <mergeCell ref="EL13:FE13"/>
    <mergeCell ref="CN17:DY17"/>
    <mergeCell ref="DZ17:EP19"/>
    <mergeCell ref="EQ17:FE19"/>
    <mergeCell ref="CN18:CY19"/>
    <mergeCell ref="CZ18:DY18"/>
    <mergeCell ref="DI13:DX13"/>
    <mergeCell ref="CE12:CQ12"/>
    <mergeCell ref="CR12:DH12"/>
    <mergeCell ref="DI12:DX12"/>
    <mergeCell ref="DY12:EK12"/>
    <mergeCell ref="EL12:FE12"/>
    <mergeCell ref="DY10:EK11"/>
    <mergeCell ref="DI10:DX11"/>
    <mergeCell ref="CE10:CQ11"/>
    <mergeCell ref="J9:CD9"/>
    <mergeCell ref="BO10:CD11"/>
    <mergeCell ref="W10:BN10"/>
    <mergeCell ref="EL10:FE11"/>
    <mergeCell ref="AU2:CC2"/>
    <mergeCell ref="BV3:DD3"/>
    <mergeCell ref="CZ5:EH5"/>
    <mergeCell ref="CK4:DS4"/>
    <mergeCell ref="A7:FE7"/>
    <mergeCell ref="BO13:CD13"/>
    <mergeCell ref="AJ11:AY11"/>
    <mergeCell ref="AZ11:BN11"/>
    <mergeCell ref="CE9:DX9"/>
    <mergeCell ref="CR10:DH11"/>
    <mergeCell ref="A13:I13"/>
    <mergeCell ref="J12:V12"/>
    <mergeCell ref="J13:V13"/>
    <mergeCell ref="J10:V11"/>
    <mergeCell ref="A9:I11"/>
    <mergeCell ref="S20:Y20"/>
    <mergeCell ref="W11:AI11"/>
    <mergeCell ref="A12:I12"/>
    <mergeCell ref="DY9:FE9"/>
    <mergeCell ref="W12:AI12"/>
    <mergeCell ref="CE13:CQ13"/>
    <mergeCell ref="CR13:DH13"/>
    <mergeCell ref="W13:AI13"/>
    <mergeCell ref="AJ13:AY13"/>
    <mergeCell ref="AZ13:BN13"/>
    <mergeCell ref="AJ12:AY12"/>
    <mergeCell ref="AZ12:BN12"/>
    <mergeCell ref="BO12:CD12"/>
    <mergeCell ref="BL22:BX22"/>
    <mergeCell ref="B21:R21"/>
    <mergeCell ref="S21:Y21"/>
    <mergeCell ref="Z21:AK21"/>
    <mergeCell ref="AL21:AX21"/>
    <mergeCell ref="AY21:BK21"/>
    <mergeCell ref="BL21:BX21"/>
    <mergeCell ref="BL23:BX23"/>
    <mergeCell ref="BY21:CM21"/>
    <mergeCell ref="CN21:CY21"/>
    <mergeCell ref="A20:R20"/>
    <mergeCell ref="EQ21:FE21"/>
    <mergeCell ref="B22:R22"/>
    <mergeCell ref="S22:Y22"/>
    <mergeCell ref="Z22:AK22"/>
    <mergeCell ref="AL22:AX22"/>
    <mergeCell ref="AY22:BK22"/>
    <mergeCell ref="CN25:CY25"/>
    <mergeCell ref="BY22:CM22"/>
    <mergeCell ref="CN22:CY22"/>
    <mergeCell ref="CZ22:DL22"/>
    <mergeCell ref="EQ22:FE22"/>
    <mergeCell ref="B23:R23"/>
    <mergeCell ref="S23:Y23"/>
    <mergeCell ref="Z23:AK23"/>
    <mergeCell ref="AL23:AX23"/>
    <mergeCell ref="AY23:BK23"/>
    <mergeCell ref="DM22:DY22"/>
    <mergeCell ref="DZ22:EP22"/>
    <mergeCell ref="DM24:DY24"/>
    <mergeCell ref="B24:R24"/>
    <mergeCell ref="S24:Y24"/>
    <mergeCell ref="Z24:AK24"/>
    <mergeCell ref="AL24:AX24"/>
    <mergeCell ref="BY23:CM23"/>
    <mergeCell ref="DZ23:EP23"/>
    <mergeCell ref="DM23:DY23"/>
    <mergeCell ref="EQ25:FE25"/>
    <mergeCell ref="DZ24:EP24"/>
    <mergeCell ref="EQ24:FE24"/>
    <mergeCell ref="DM25:DY25"/>
    <mergeCell ref="AY24:BK24"/>
    <mergeCell ref="CN24:CY24"/>
    <mergeCell ref="CZ24:DL24"/>
    <mergeCell ref="DZ25:EP25"/>
    <mergeCell ref="AY25:BK25"/>
    <mergeCell ref="BY25:CM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42"/>
  <sheetViews>
    <sheetView tabSelected="1" view="pageBreakPreview" zoomScaleSheetLayoutView="100" zoomScalePageLayoutView="0" workbookViewId="0" topLeftCell="A22">
      <selection activeCell="A1" sqref="A1:FE43"/>
    </sheetView>
  </sheetViews>
  <sheetFormatPr defaultColWidth="0.875" defaultRowHeight="12.75"/>
  <cols>
    <col min="1" max="16384" width="0.875" style="1" customWidth="1"/>
  </cols>
  <sheetData>
    <row r="1" spans="2:161" s="44" customFormat="1" ht="15" customHeight="1">
      <c r="B1" s="146" t="s">
        <v>117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47"/>
    </row>
    <row r="2" ht="15" customHeight="1">
      <c r="FE2" s="33" t="s">
        <v>15</v>
      </c>
    </row>
    <row r="3" spans="1:161" s="48" customFormat="1" ht="15" customHeight="1">
      <c r="A3" s="154" t="s">
        <v>104</v>
      </c>
      <c r="B3" s="155"/>
      <c r="C3" s="155"/>
      <c r="D3" s="155"/>
      <c r="E3" s="155"/>
      <c r="F3" s="155"/>
      <c r="G3" s="155"/>
      <c r="H3" s="156"/>
      <c r="I3" s="154" t="s">
        <v>190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  <c r="U3" s="149" t="s">
        <v>119</v>
      </c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1"/>
    </row>
    <row r="4" spans="1:161" s="48" customFormat="1" ht="15" customHeight="1">
      <c r="A4" s="157"/>
      <c r="B4" s="158"/>
      <c r="C4" s="158"/>
      <c r="D4" s="158"/>
      <c r="E4" s="158"/>
      <c r="F4" s="158"/>
      <c r="G4" s="158"/>
      <c r="H4" s="159"/>
      <c r="I4" s="157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  <c r="U4" s="157" t="s">
        <v>27</v>
      </c>
      <c r="V4" s="158"/>
      <c r="W4" s="158"/>
      <c r="X4" s="158"/>
      <c r="Y4" s="158"/>
      <c r="Z4" s="158"/>
      <c r="AA4" s="158"/>
      <c r="AB4" s="158"/>
      <c r="AC4" s="158"/>
      <c r="AD4" s="159"/>
      <c r="AE4" s="157" t="s">
        <v>191</v>
      </c>
      <c r="AF4" s="158"/>
      <c r="AG4" s="158"/>
      <c r="AH4" s="158"/>
      <c r="AI4" s="158"/>
      <c r="AJ4" s="158"/>
      <c r="AK4" s="158"/>
      <c r="AL4" s="158"/>
      <c r="AM4" s="158"/>
      <c r="AN4" s="159"/>
      <c r="AO4" s="149" t="s">
        <v>120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1"/>
    </row>
    <row r="5" spans="1:161" s="48" customFormat="1" ht="15" customHeight="1">
      <c r="A5" s="157"/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57"/>
      <c r="V5" s="158"/>
      <c r="W5" s="158"/>
      <c r="X5" s="158"/>
      <c r="Y5" s="158"/>
      <c r="Z5" s="158"/>
      <c r="AA5" s="158"/>
      <c r="AB5" s="158"/>
      <c r="AC5" s="158"/>
      <c r="AD5" s="159"/>
      <c r="AE5" s="157"/>
      <c r="AF5" s="158"/>
      <c r="AG5" s="158"/>
      <c r="AH5" s="158"/>
      <c r="AI5" s="158"/>
      <c r="AJ5" s="158"/>
      <c r="AK5" s="158"/>
      <c r="AL5" s="158"/>
      <c r="AM5" s="158"/>
      <c r="AN5" s="159"/>
      <c r="AO5" s="154" t="s">
        <v>27</v>
      </c>
      <c r="AP5" s="155"/>
      <c r="AQ5" s="155"/>
      <c r="AR5" s="155"/>
      <c r="AS5" s="155"/>
      <c r="AT5" s="155"/>
      <c r="AU5" s="155"/>
      <c r="AV5" s="155"/>
      <c r="AW5" s="155"/>
      <c r="AX5" s="156"/>
      <c r="AY5" s="154" t="s">
        <v>194</v>
      </c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6"/>
      <c r="BL5" s="149" t="s">
        <v>121</v>
      </c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1"/>
      <c r="CZ5" s="154" t="s">
        <v>202</v>
      </c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6"/>
      <c r="EC5" s="154" t="s">
        <v>203</v>
      </c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6"/>
    </row>
    <row r="6" spans="1:161" s="48" customFormat="1" ht="27.75" customHeight="1">
      <c r="A6" s="157"/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57"/>
      <c r="V6" s="158"/>
      <c r="W6" s="158"/>
      <c r="X6" s="158"/>
      <c r="Y6" s="158"/>
      <c r="Z6" s="158"/>
      <c r="AA6" s="158"/>
      <c r="AB6" s="158"/>
      <c r="AC6" s="158"/>
      <c r="AD6" s="159"/>
      <c r="AE6" s="157"/>
      <c r="AF6" s="158"/>
      <c r="AG6" s="158"/>
      <c r="AH6" s="158"/>
      <c r="AI6" s="158"/>
      <c r="AJ6" s="158"/>
      <c r="AK6" s="158"/>
      <c r="AL6" s="158"/>
      <c r="AM6" s="158"/>
      <c r="AN6" s="159"/>
      <c r="AO6" s="157"/>
      <c r="AP6" s="158"/>
      <c r="AQ6" s="158"/>
      <c r="AR6" s="158"/>
      <c r="AS6" s="158"/>
      <c r="AT6" s="158"/>
      <c r="AU6" s="158"/>
      <c r="AV6" s="158"/>
      <c r="AW6" s="158"/>
      <c r="AX6" s="159"/>
      <c r="AY6" s="157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9"/>
      <c r="BL6" s="149" t="s">
        <v>24</v>
      </c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1"/>
      <c r="CF6" s="149" t="s">
        <v>122</v>
      </c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1"/>
      <c r="CZ6" s="161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3"/>
      <c r="EC6" s="161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3"/>
    </row>
    <row r="7" spans="1:161" s="48" customFormat="1" ht="103.5" customHeight="1">
      <c r="A7" s="161"/>
      <c r="B7" s="162"/>
      <c r="C7" s="162"/>
      <c r="D7" s="162"/>
      <c r="E7" s="162"/>
      <c r="F7" s="162"/>
      <c r="G7" s="162"/>
      <c r="H7" s="163"/>
      <c r="I7" s="161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61"/>
      <c r="V7" s="162"/>
      <c r="W7" s="162"/>
      <c r="X7" s="162"/>
      <c r="Y7" s="162"/>
      <c r="Z7" s="162"/>
      <c r="AA7" s="162"/>
      <c r="AB7" s="162"/>
      <c r="AC7" s="162"/>
      <c r="AD7" s="163"/>
      <c r="AE7" s="161"/>
      <c r="AF7" s="162"/>
      <c r="AG7" s="162"/>
      <c r="AH7" s="162"/>
      <c r="AI7" s="162"/>
      <c r="AJ7" s="162"/>
      <c r="AK7" s="162"/>
      <c r="AL7" s="162"/>
      <c r="AM7" s="162"/>
      <c r="AN7" s="163"/>
      <c r="AO7" s="161"/>
      <c r="AP7" s="162"/>
      <c r="AQ7" s="162"/>
      <c r="AR7" s="162"/>
      <c r="AS7" s="162"/>
      <c r="AT7" s="162"/>
      <c r="AU7" s="162"/>
      <c r="AV7" s="162"/>
      <c r="AW7" s="162"/>
      <c r="AX7" s="163"/>
      <c r="AY7" s="161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3"/>
      <c r="BL7" s="149" t="s">
        <v>27</v>
      </c>
      <c r="BM7" s="150"/>
      <c r="BN7" s="150"/>
      <c r="BO7" s="150"/>
      <c r="BP7" s="150"/>
      <c r="BQ7" s="150"/>
      <c r="BR7" s="150"/>
      <c r="BS7" s="150"/>
      <c r="BT7" s="150"/>
      <c r="BU7" s="151"/>
      <c r="BV7" s="149" t="s">
        <v>123</v>
      </c>
      <c r="BW7" s="150"/>
      <c r="BX7" s="150"/>
      <c r="BY7" s="150"/>
      <c r="BZ7" s="150"/>
      <c r="CA7" s="150"/>
      <c r="CB7" s="150"/>
      <c r="CC7" s="150"/>
      <c r="CD7" s="150"/>
      <c r="CE7" s="151"/>
      <c r="CF7" s="149" t="s">
        <v>27</v>
      </c>
      <c r="CG7" s="150"/>
      <c r="CH7" s="150"/>
      <c r="CI7" s="150"/>
      <c r="CJ7" s="150"/>
      <c r="CK7" s="150"/>
      <c r="CL7" s="150"/>
      <c r="CM7" s="150"/>
      <c r="CN7" s="150"/>
      <c r="CO7" s="151"/>
      <c r="CP7" s="149" t="s">
        <v>124</v>
      </c>
      <c r="CQ7" s="150"/>
      <c r="CR7" s="150"/>
      <c r="CS7" s="150"/>
      <c r="CT7" s="150"/>
      <c r="CU7" s="150"/>
      <c r="CV7" s="150"/>
      <c r="CW7" s="150"/>
      <c r="CX7" s="150"/>
      <c r="CY7" s="151"/>
      <c r="CZ7" s="154" t="s">
        <v>193</v>
      </c>
      <c r="DA7" s="155"/>
      <c r="DB7" s="155"/>
      <c r="DC7" s="155"/>
      <c r="DD7" s="155"/>
      <c r="DE7" s="155"/>
      <c r="DF7" s="155"/>
      <c r="DG7" s="155"/>
      <c r="DH7" s="155"/>
      <c r="DI7" s="156"/>
      <c r="DJ7" s="154" t="s">
        <v>192</v>
      </c>
      <c r="DK7" s="155"/>
      <c r="DL7" s="155"/>
      <c r="DM7" s="155"/>
      <c r="DN7" s="155"/>
      <c r="DO7" s="155"/>
      <c r="DP7" s="155"/>
      <c r="DQ7" s="155"/>
      <c r="DR7" s="155"/>
      <c r="DS7" s="156"/>
      <c r="DT7" s="154" t="s">
        <v>125</v>
      </c>
      <c r="DU7" s="155"/>
      <c r="DV7" s="155"/>
      <c r="DW7" s="155"/>
      <c r="DX7" s="155"/>
      <c r="DY7" s="155"/>
      <c r="DZ7" s="155"/>
      <c r="EA7" s="155"/>
      <c r="EB7" s="156"/>
      <c r="EC7" s="154" t="s">
        <v>206</v>
      </c>
      <c r="ED7" s="155"/>
      <c r="EE7" s="155"/>
      <c r="EF7" s="155"/>
      <c r="EG7" s="155"/>
      <c r="EH7" s="155"/>
      <c r="EI7" s="155"/>
      <c r="EJ7" s="155"/>
      <c r="EK7" s="155"/>
      <c r="EL7" s="156"/>
      <c r="EM7" s="154" t="s">
        <v>205</v>
      </c>
      <c r="EN7" s="155"/>
      <c r="EO7" s="155"/>
      <c r="EP7" s="155"/>
      <c r="EQ7" s="155"/>
      <c r="ER7" s="155"/>
      <c r="ES7" s="155"/>
      <c r="ET7" s="155"/>
      <c r="EU7" s="155"/>
      <c r="EV7" s="156"/>
      <c r="EW7" s="154" t="s">
        <v>204</v>
      </c>
      <c r="EX7" s="155"/>
      <c r="EY7" s="155"/>
      <c r="EZ7" s="155"/>
      <c r="FA7" s="155"/>
      <c r="FB7" s="155"/>
      <c r="FC7" s="155"/>
      <c r="FD7" s="155"/>
      <c r="FE7" s="156"/>
    </row>
    <row r="8" spans="1:161" s="43" customFormat="1" ht="12.75">
      <c r="A8" s="174">
        <v>1</v>
      </c>
      <c r="B8" s="175"/>
      <c r="C8" s="175"/>
      <c r="D8" s="175"/>
      <c r="E8" s="175"/>
      <c r="F8" s="175"/>
      <c r="G8" s="175"/>
      <c r="H8" s="176"/>
      <c r="I8" s="174">
        <v>2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/>
      <c r="U8" s="174">
        <v>3</v>
      </c>
      <c r="V8" s="175"/>
      <c r="W8" s="175"/>
      <c r="X8" s="175"/>
      <c r="Y8" s="175"/>
      <c r="Z8" s="175"/>
      <c r="AA8" s="175"/>
      <c r="AB8" s="175"/>
      <c r="AC8" s="175"/>
      <c r="AD8" s="176"/>
      <c r="AE8" s="174">
        <v>4</v>
      </c>
      <c r="AF8" s="175"/>
      <c r="AG8" s="175"/>
      <c r="AH8" s="175"/>
      <c r="AI8" s="175"/>
      <c r="AJ8" s="175"/>
      <c r="AK8" s="175"/>
      <c r="AL8" s="175"/>
      <c r="AM8" s="175"/>
      <c r="AN8" s="176"/>
      <c r="AO8" s="174">
        <v>5</v>
      </c>
      <c r="AP8" s="175"/>
      <c r="AQ8" s="175"/>
      <c r="AR8" s="175"/>
      <c r="AS8" s="175"/>
      <c r="AT8" s="175"/>
      <c r="AU8" s="175"/>
      <c r="AV8" s="175"/>
      <c r="AW8" s="175"/>
      <c r="AX8" s="176"/>
      <c r="AY8" s="174">
        <v>6</v>
      </c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6"/>
      <c r="BL8" s="174">
        <v>7</v>
      </c>
      <c r="BM8" s="175"/>
      <c r="BN8" s="175"/>
      <c r="BO8" s="175"/>
      <c r="BP8" s="175"/>
      <c r="BQ8" s="175"/>
      <c r="BR8" s="175"/>
      <c r="BS8" s="175"/>
      <c r="BT8" s="175"/>
      <c r="BU8" s="176"/>
      <c r="BV8" s="174">
        <v>8</v>
      </c>
      <c r="BW8" s="175"/>
      <c r="BX8" s="175"/>
      <c r="BY8" s="175"/>
      <c r="BZ8" s="175"/>
      <c r="CA8" s="175"/>
      <c r="CB8" s="175"/>
      <c r="CC8" s="175"/>
      <c r="CD8" s="175"/>
      <c r="CE8" s="176"/>
      <c r="CF8" s="174">
        <v>9</v>
      </c>
      <c r="CG8" s="175"/>
      <c r="CH8" s="175"/>
      <c r="CI8" s="175"/>
      <c r="CJ8" s="175"/>
      <c r="CK8" s="175"/>
      <c r="CL8" s="175"/>
      <c r="CM8" s="175"/>
      <c r="CN8" s="175"/>
      <c r="CO8" s="176"/>
      <c r="CP8" s="174">
        <v>10</v>
      </c>
      <c r="CQ8" s="175"/>
      <c r="CR8" s="175"/>
      <c r="CS8" s="175"/>
      <c r="CT8" s="175"/>
      <c r="CU8" s="175"/>
      <c r="CV8" s="175"/>
      <c r="CW8" s="175"/>
      <c r="CX8" s="175"/>
      <c r="CY8" s="176"/>
      <c r="CZ8" s="174">
        <v>11</v>
      </c>
      <c r="DA8" s="175"/>
      <c r="DB8" s="175"/>
      <c r="DC8" s="175"/>
      <c r="DD8" s="175"/>
      <c r="DE8" s="175"/>
      <c r="DF8" s="175"/>
      <c r="DG8" s="175"/>
      <c r="DH8" s="175"/>
      <c r="DI8" s="176"/>
      <c r="DJ8" s="174">
        <v>12</v>
      </c>
      <c r="DK8" s="175"/>
      <c r="DL8" s="175"/>
      <c r="DM8" s="175"/>
      <c r="DN8" s="175"/>
      <c r="DO8" s="175"/>
      <c r="DP8" s="175"/>
      <c r="DQ8" s="175"/>
      <c r="DR8" s="175"/>
      <c r="DS8" s="176"/>
      <c r="DT8" s="174">
        <v>13</v>
      </c>
      <c r="DU8" s="175"/>
      <c r="DV8" s="175"/>
      <c r="DW8" s="175"/>
      <c r="DX8" s="175"/>
      <c r="DY8" s="175"/>
      <c r="DZ8" s="175"/>
      <c r="EA8" s="175"/>
      <c r="EB8" s="176"/>
      <c r="EC8" s="174">
        <v>14</v>
      </c>
      <c r="ED8" s="175"/>
      <c r="EE8" s="175"/>
      <c r="EF8" s="175"/>
      <c r="EG8" s="175"/>
      <c r="EH8" s="175"/>
      <c r="EI8" s="175"/>
      <c r="EJ8" s="175"/>
      <c r="EK8" s="175"/>
      <c r="EL8" s="176"/>
      <c r="EM8" s="174">
        <v>15</v>
      </c>
      <c r="EN8" s="175"/>
      <c r="EO8" s="175"/>
      <c r="EP8" s="175"/>
      <c r="EQ8" s="175"/>
      <c r="ER8" s="175"/>
      <c r="ES8" s="175"/>
      <c r="ET8" s="175"/>
      <c r="EU8" s="175"/>
      <c r="EV8" s="176"/>
      <c r="EW8" s="174">
        <v>16</v>
      </c>
      <c r="EX8" s="175"/>
      <c r="EY8" s="175"/>
      <c r="EZ8" s="175"/>
      <c r="FA8" s="175"/>
      <c r="FB8" s="175"/>
      <c r="FC8" s="175"/>
      <c r="FD8" s="175"/>
      <c r="FE8" s="176"/>
    </row>
    <row r="9" spans="1:161" ht="18" customHeight="1">
      <c r="A9" s="168" t="s">
        <v>118</v>
      </c>
      <c r="B9" s="169"/>
      <c r="C9" s="169"/>
      <c r="D9" s="169"/>
      <c r="E9" s="169"/>
      <c r="F9" s="169"/>
      <c r="G9" s="169"/>
      <c r="H9" s="170"/>
      <c r="I9" s="174">
        <v>1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74">
        <v>2</v>
      </c>
      <c r="V9" s="175"/>
      <c r="W9" s="175"/>
      <c r="X9" s="175"/>
      <c r="Y9" s="175"/>
      <c r="Z9" s="175"/>
      <c r="AA9" s="175"/>
      <c r="AB9" s="175"/>
      <c r="AC9" s="175"/>
      <c r="AD9" s="176"/>
      <c r="AE9" s="174">
        <v>0</v>
      </c>
      <c r="AF9" s="175"/>
      <c r="AG9" s="175"/>
      <c r="AH9" s="175"/>
      <c r="AI9" s="175"/>
      <c r="AJ9" s="175"/>
      <c r="AK9" s="175"/>
      <c r="AL9" s="175"/>
      <c r="AM9" s="175"/>
      <c r="AN9" s="176"/>
      <c r="AO9" s="171">
        <f>EC9+EM9+EW9</f>
        <v>2</v>
      </c>
      <c r="AP9" s="172"/>
      <c r="AQ9" s="172"/>
      <c r="AR9" s="172"/>
      <c r="AS9" s="172"/>
      <c r="AT9" s="172"/>
      <c r="AU9" s="172"/>
      <c r="AV9" s="172"/>
      <c r="AW9" s="172"/>
      <c r="AX9" s="173"/>
      <c r="AY9" s="174">
        <v>0</v>
      </c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6"/>
      <c r="BL9" s="174">
        <v>1</v>
      </c>
      <c r="BM9" s="175"/>
      <c r="BN9" s="175"/>
      <c r="BO9" s="175"/>
      <c r="BP9" s="175"/>
      <c r="BQ9" s="175"/>
      <c r="BR9" s="175"/>
      <c r="BS9" s="175"/>
      <c r="BT9" s="175"/>
      <c r="BU9" s="176"/>
      <c r="BV9" s="174">
        <v>0</v>
      </c>
      <c r="BW9" s="175"/>
      <c r="BX9" s="175"/>
      <c r="BY9" s="175"/>
      <c r="BZ9" s="175"/>
      <c r="CA9" s="175"/>
      <c r="CB9" s="175"/>
      <c r="CC9" s="175"/>
      <c r="CD9" s="175"/>
      <c r="CE9" s="176"/>
      <c r="CF9" s="174">
        <v>1</v>
      </c>
      <c r="CG9" s="175"/>
      <c r="CH9" s="175"/>
      <c r="CI9" s="175"/>
      <c r="CJ9" s="175"/>
      <c r="CK9" s="175"/>
      <c r="CL9" s="175"/>
      <c r="CM9" s="175"/>
      <c r="CN9" s="175"/>
      <c r="CO9" s="176"/>
      <c r="CP9" s="174">
        <v>0</v>
      </c>
      <c r="CQ9" s="175"/>
      <c r="CR9" s="175"/>
      <c r="CS9" s="175"/>
      <c r="CT9" s="175"/>
      <c r="CU9" s="175"/>
      <c r="CV9" s="175"/>
      <c r="CW9" s="175"/>
      <c r="CX9" s="175"/>
      <c r="CY9" s="176"/>
      <c r="CZ9" s="174">
        <v>1</v>
      </c>
      <c r="DA9" s="175"/>
      <c r="DB9" s="175"/>
      <c r="DC9" s="175"/>
      <c r="DD9" s="175"/>
      <c r="DE9" s="175"/>
      <c r="DF9" s="175"/>
      <c r="DG9" s="175"/>
      <c r="DH9" s="175"/>
      <c r="DI9" s="176"/>
      <c r="DJ9" s="174">
        <v>1</v>
      </c>
      <c r="DK9" s="175"/>
      <c r="DL9" s="175"/>
      <c r="DM9" s="175"/>
      <c r="DN9" s="175"/>
      <c r="DO9" s="175"/>
      <c r="DP9" s="175"/>
      <c r="DQ9" s="175"/>
      <c r="DR9" s="175"/>
      <c r="DS9" s="176"/>
      <c r="DT9" s="174">
        <v>0</v>
      </c>
      <c r="DU9" s="175"/>
      <c r="DV9" s="175"/>
      <c r="DW9" s="175"/>
      <c r="DX9" s="175"/>
      <c r="DY9" s="175"/>
      <c r="DZ9" s="175"/>
      <c r="EA9" s="175"/>
      <c r="EB9" s="176"/>
      <c r="EC9" s="174">
        <v>1</v>
      </c>
      <c r="ED9" s="175"/>
      <c r="EE9" s="175"/>
      <c r="EF9" s="175"/>
      <c r="EG9" s="175"/>
      <c r="EH9" s="175"/>
      <c r="EI9" s="175"/>
      <c r="EJ9" s="175"/>
      <c r="EK9" s="175"/>
      <c r="EL9" s="176"/>
      <c r="EM9" s="174">
        <v>0</v>
      </c>
      <c r="EN9" s="175"/>
      <c r="EO9" s="175"/>
      <c r="EP9" s="175"/>
      <c r="EQ9" s="175"/>
      <c r="ER9" s="175"/>
      <c r="ES9" s="175"/>
      <c r="ET9" s="175"/>
      <c r="EU9" s="175"/>
      <c r="EV9" s="176"/>
      <c r="EW9" s="174">
        <v>1</v>
      </c>
      <c r="EX9" s="175"/>
      <c r="EY9" s="175"/>
      <c r="EZ9" s="175"/>
      <c r="FA9" s="175"/>
      <c r="FB9" s="175"/>
      <c r="FC9" s="175"/>
      <c r="FD9" s="175"/>
      <c r="FE9" s="176"/>
    </row>
    <row r="11" spans="1:161" s="44" customFormat="1" ht="15.75">
      <c r="A11" s="146" t="s">
        <v>126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</row>
    <row r="12" ht="15" customHeight="1">
      <c r="FE12" s="33" t="s">
        <v>26</v>
      </c>
    </row>
    <row r="13" spans="1:161" s="48" customFormat="1" ht="15" customHeight="1">
      <c r="A13" s="154" t="s">
        <v>104</v>
      </c>
      <c r="B13" s="155"/>
      <c r="C13" s="155"/>
      <c r="D13" s="155"/>
      <c r="E13" s="155"/>
      <c r="F13" s="155"/>
      <c r="G13" s="155"/>
      <c r="H13" s="155"/>
      <c r="I13" s="156"/>
      <c r="J13" s="154" t="s">
        <v>128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6"/>
      <c r="Y13" s="149" t="s">
        <v>195</v>
      </c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1"/>
    </row>
    <row r="14" spans="1:161" s="48" customFormat="1" ht="15" customHeight="1">
      <c r="A14" s="157"/>
      <c r="B14" s="158"/>
      <c r="C14" s="158"/>
      <c r="D14" s="158"/>
      <c r="E14" s="158"/>
      <c r="F14" s="158"/>
      <c r="G14" s="158"/>
      <c r="H14" s="158"/>
      <c r="I14" s="159"/>
      <c r="J14" s="157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9"/>
      <c r="Y14" s="154" t="s">
        <v>129</v>
      </c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6"/>
      <c r="AT14" s="154" t="s">
        <v>130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6"/>
      <c r="BO14" s="154" t="s">
        <v>131</v>
      </c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6"/>
      <c r="CJ14" s="149" t="s">
        <v>196</v>
      </c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1"/>
      <c r="EO14" s="154" t="s">
        <v>135</v>
      </c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6"/>
    </row>
    <row r="15" spans="1:161" s="48" customFormat="1" ht="40.5" customHeight="1">
      <c r="A15" s="161"/>
      <c r="B15" s="162"/>
      <c r="C15" s="162"/>
      <c r="D15" s="162"/>
      <c r="E15" s="162"/>
      <c r="F15" s="162"/>
      <c r="G15" s="162"/>
      <c r="H15" s="162"/>
      <c r="I15" s="163"/>
      <c r="J15" s="161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61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3"/>
      <c r="AT15" s="161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3"/>
      <c r="BO15" s="161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0" t="s">
        <v>132</v>
      </c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 t="s">
        <v>133</v>
      </c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 t="s">
        <v>134</v>
      </c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1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3"/>
    </row>
    <row r="16" spans="1:161" s="43" customFormat="1" ht="13.5" customHeight="1">
      <c r="A16" s="152">
        <v>1</v>
      </c>
      <c r="B16" s="152"/>
      <c r="C16" s="152"/>
      <c r="D16" s="152"/>
      <c r="E16" s="152"/>
      <c r="F16" s="152"/>
      <c r="G16" s="152"/>
      <c r="H16" s="152"/>
      <c r="I16" s="152"/>
      <c r="J16" s="152">
        <v>2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>
        <v>3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>
        <v>4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>
        <v>5</v>
      </c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>
        <v>6</v>
      </c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>
        <v>7</v>
      </c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>
        <v>8</v>
      </c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>
        <v>9</v>
      </c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s="43" customFormat="1" ht="18" customHeight="1">
      <c r="A17" s="181" t="s">
        <v>127</v>
      </c>
      <c r="B17" s="181"/>
      <c r="C17" s="181"/>
      <c r="D17" s="181"/>
      <c r="E17" s="181"/>
      <c r="F17" s="181"/>
      <c r="G17" s="181"/>
      <c r="H17" s="181"/>
      <c r="I17" s="181"/>
      <c r="J17" s="180">
        <v>308000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52">
        <v>38000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>
        <v>270000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80">
        <f>SUM(CJ17:EN17)</f>
        <v>0</v>
      </c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52">
        <v>0</v>
      </c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>
        <v>0</v>
      </c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>
        <v>0</v>
      </c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>
        <v>0</v>
      </c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43" customFormat="1" ht="18" customHeight="1">
      <c r="A18" s="53"/>
      <c r="B18" s="53"/>
      <c r="C18" s="53"/>
      <c r="D18" s="53"/>
      <c r="E18" s="53"/>
      <c r="F18" s="53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</row>
    <row r="19" spans="1:161" s="48" customFormat="1" ht="15" customHeight="1">
      <c r="A19" s="154" t="s">
        <v>104</v>
      </c>
      <c r="B19" s="155"/>
      <c r="C19" s="155"/>
      <c r="D19" s="155"/>
      <c r="E19" s="155"/>
      <c r="F19" s="155"/>
      <c r="G19" s="155"/>
      <c r="H19" s="155"/>
      <c r="I19" s="156"/>
      <c r="J19" s="154" t="s">
        <v>136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6"/>
      <c r="AF19" s="149" t="s">
        <v>197</v>
      </c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48" customFormat="1" ht="15" customHeight="1">
      <c r="A20" s="157"/>
      <c r="B20" s="158"/>
      <c r="C20" s="158"/>
      <c r="D20" s="158"/>
      <c r="E20" s="158"/>
      <c r="F20" s="158"/>
      <c r="G20" s="158"/>
      <c r="H20" s="158"/>
      <c r="I20" s="159"/>
      <c r="J20" s="157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9"/>
      <c r="AF20" s="149" t="s">
        <v>137</v>
      </c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1"/>
      <c r="CS20" s="149" t="s">
        <v>138</v>
      </c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48" customFormat="1" ht="53.25" customHeight="1">
      <c r="A21" s="161"/>
      <c r="B21" s="162"/>
      <c r="C21" s="162"/>
      <c r="D21" s="162"/>
      <c r="E21" s="162"/>
      <c r="F21" s="162"/>
      <c r="G21" s="162"/>
      <c r="H21" s="162"/>
      <c r="I21" s="163"/>
      <c r="J21" s="161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3"/>
      <c r="AF21" s="160" t="s">
        <v>27</v>
      </c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 t="s">
        <v>140</v>
      </c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 t="s">
        <v>198</v>
      </c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 t="s">
        <v>139</v>
      </c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 t="s">
        <v>142</v>
      </c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 t="s">
        <v>199</v>
      </c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</row>
    <row r="22" spans="1:161" s="43" customFormat="1" ht="13.5" customHeight="1">
      <c r="A22" s="152">
        <v>1</v>
      </c>
      <c r="B22" s="152"/>
      <c r="C22" s="152"/>
      <c r="D22" s="152"/>
      <c r="E22" s="152"/>
      <c r="F22" s="152"/>
      <c r="G22" s="152"/>
      <c r="H22" s="152"/>
      <c r="I22" s="152"/>
      <c r="J22" s="152">
        <v>10</v>
      </c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>
        <v>11</v>
      </c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>
        <v>12</v>
      </c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>
        <v>13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>
        <v>14</v>
      </c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>
        <v>15</v>
      </c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>
        <v>16</v>
      </c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s="43" customFormat="1" ht="18" customHeight="1">
      <c r="A23" s="181" t="s">
        <v>127</v>
      </c>
      <c r="B23" s="181"/>
      <c r="C23" s="181"/>
      <c r="D23" s="181"/>
      <c r="E23" s="181"/>
      <c r="F23" s="181"/>
      <c r="G23" s="181"/>
      <c r="H23" s="181"/>
      <c r="I23" s="181"/>
      <c r="J23" s="152">
        <v>150595.92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>
        <v>150595.92</v>
      </c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>
        <v>150595.92</v>
      </c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>
        <v>0</v>
      </c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>
        <v>308000</v>
      </c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>
        <v>0</v>
      </c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>
        <v>0</v>
      </c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5" spans="1:161" s="48" customFormat="1" ht="15" customHeight="1">
      <c r="A25" s="154" t="s">
        <v>104</v>
      </c>
      <c r="B25" s="155"/>
      <c r="C25" s="155"/>
      <c r="D25" s="155"/>
      <c r="E25" s="155"/>
      <c r="F25" s="155"/>
      <c r="G25" s="155"/>
      <c r="H25" s="155"/>
      <c r="I25" s="156"/>
      <c r="J25" s="149" t="s">
        <v>25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1"/>
    </row>
    <row r="26" spans="1:161" s="48" customFormat="1" ht="54" customHeight="1">
      <c r="A26" s="157"/>
      <c r="B26" s="158"/>
      <c r="C26" s="158"/>
      <c r="D26" s="158"/>
      <c r="E26" s="158"/>
      <c r="F26" s="158"/>
      <c r="G26" s="158"/>
      <c r="H26" s="158"/>
      <c r="I26" s="159"/>
      <c r="J26" s="149" t="s">
        <v>143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1"/>
      <c r="AR26" s="149" t="s">
        <v>146</v>
      </c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1"/>
      <c r="CP26" s="149" t="s">
        <v>147</v>
      </c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1"/>
      <c r="DX26" s="149" t="s">
        <v>209</v>
      </c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1"/>
    </row>
    <row r="27" spans="1:161" s="48" customFormat="1" ht="78.75" customHeight="1">
      <c r="A27" s="161"/>
      <c r="B27" s="162"/>
      <c r="C27" s="162"/>
      <c r="D27" s="162"/>
      <c r="E27" s="162"/>
      <c r="F27" s="162"/>
      <c r="G27" s="162"/>
      <c r="H27" s="162"/>
      <c r="I27" s="163"/>
      <c r="J27" s="160" t="s">
        <v>139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 t="s">
        <v>141</v>
      </c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 t="s">
        <v>139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 t="s">
        <v>145</v>
      </c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 t="s">
        <v>144</v>
      </c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 t="s">
        <v>139</v>
      </c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 t="s">
        <v>141</v>
      </c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 t="s">
        <v>139</v>
      </c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 t="s">
        <v>141</v>
      </c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</row>
    <row r="28" spans="1:161" s="43" customFormat="1" ht="13.5" customHeight="1">
      <c r="A28" s="152">
        <v>1</v>
      </c>
      <c r="B28" s="152"/>
      <c r="C28" s="152"/>
      <c r="D28" s="152"/>
      <c r="E28" s="152"/>
      <c r="F28" s="152"/>
      <c r="G28" s="152"/>
      <c r="H28" s="152"/>
      <c r="I28" s="152"/>
      <c r="J28" s="152">
        <v>17</v>
      </c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>
        <v>18</v>
      </c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>
        <v>19</v>
      </c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>
        <v>20</v>
      </c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>
        <v>21</v>
      </c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>
        <v>22</v>
      </c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>
        <v>23</v>
      </c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>
        <v>24</v>
      </c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>
        <v>25</v>
      </c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s="43" customFormat="1" ht="18" customHeight="1">
      <c r="A29" s="181" t="s">
        <v>127</v>
      </c>
      <c r="B29" s="181"/>
      <c r="C29" s="181"/>
      <c r="D29" s="181"/>
      <c r="E29" s="181"/>
      <c r="F29" s="181"/>
      <c r="G29" s="181"/>
      <c r="H29" s="181"/>
      <c r="I29" s="181"/>
      <c r="J29" s="152">
        <v>0</v>
      </c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>
        <v>0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>
        <v>0</v>
      </c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>
        <v>0</v>
      </c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>
        <v>0</v>
      </c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>
        <v>0</v>
      </c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>
        <v>0</v>
      </c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>
        <v>0</v>
      </c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>
        <v>0</v>
      </c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3" spans="1:52" ht="12.75" customHeight="1">
      <c r="A33" s="31" t="s">
        <v>47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ht="11.25" customHeight="1">
      <c r="A34" s="31" t="s">
        <v>48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6"/>
      <c r="Q34" s="46"/>
      <c r="R34" s="46"/>
      <c r="S34" s="46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41"/>
      <c r="AX34" s="41"/>
      <c r="AY34" s="41"/>
      <c r="AZ34" s="41"/>
    </row>
    <row r="35" spans="1:48" ht="11.25" customHeight="1">
      <c r="A35" s="31" t="s">
        <v>49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</row>
    <row r="36" spans="1:137" ht="11.25" customHeight="1">
      <c r="A36" s="46" t="s">
        <v>50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R36" s="199" t="s">
        <v>217</v>
      </c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X36" s="199" t="s">
        <v>218</v>
      </c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</row>
    <row r="37" spans="1:137" s="20" customFormat="1" ht="11.25" customHeight="1">
      <c r="A37" s="46" t="s">
        <v>51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</row>
    <row r="38" spans="1:137" s="20" customFormat="1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R38" s="193" t="s">
        <v>30</v>
      </c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X38" s="193" t="s">
        <v>28</v>
      </c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D38" s="193" t="s">
        <v>29</v>
      </c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</row>
    <row r="39" spans="1:129" ht="6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E39" s="35"/>
      <c r="DF39" s="35"/>
      <c r="DG39" s="3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</row>
    <row r="40" spans="44:137" ht="12.75">
      <c r="AR40" s="195" t="s">
        <v>220</v>
      </c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X40" s="1" t="s">
        <v>148</v>
      </c>
      <c r="CE40" s="38"/>
      <c r="CF40" s="196" t="s">
        <v>219</v>
      </c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D40" s="1" t="s">
        <v>52</v>
      </c>
      <c r="DF40" s="65" t="s">
        <v>107</v>
      </c>
      <c r="DG40" s="65"/>
      <c r="DH40" s="65"/>
      <c r="DI40" s="65"/>
      <c r="DJ40" s="200" t="s">
        <v>53</v>
      </c>
      <c r="DK40" s="200"/>
      <c r="DL40" s="200"/>
      <c r="DM40" s="65" t="s">
        <v>216</v>
      </c>
      <c r="DN40" s="65"/>
      <c r="DO40" s="65"/>
      <c r="DP40" s="65"/>
      <c r="DQ40" s="65"/>
      <c r="DR40" s="65"/>
      <c r="DS40" s="65"/>
      <c r="DT40" s="65"/>
      <c r="DU40" s="65"/>
      <c r="DV40" s="65"/>
      <c r="DW40" s="197">
        <v>20</v>
      </c>
      <c r="DX40" s="197"/>
      <c r="DY40" s="197"/>
      <c r="DZ40" s="197"/>
      <c r="EA40" s="198" t="s">
        <v>108</v>
      </c>
      <c r="EB40" s="198"/>
      <c r="EC40" s="198"/>
      <c r="ED40" s="46" t="s">
        <v>6</v>
      </c>
      <c r="EE40" s="46"/>
      <c r="EF40" s="46"/>
      <c r="EG40" s="46"/>
    </row>
    <row r="41" spans="44:137" ht="15" customHeight="1">
      <c r="AR41" s="193" t="s">
        <v>31</v>
      </c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DD41" s="194" t="s">
        <v>32</v>
      </c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</row>
    <row r="42" spans="45:134" ht="12.75">
      <c r="AS42" s="184" t="s">
        <v>227</v>
      </c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Z42" s="184" t="s">
        <v>228</v>
      </c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D42" s="199"/>
      <c r="DE42" s="199"/>
      <c r="DG42" s="184"/>
      <c r="DH42" s="184"/>
      <c r="DI42" s="184"/>
      <c r="DJ42" s="199"/>
      <c r="DK42" s="199"/>
      <c r="DO42" s="201"/>
      <c r="DP42" s="201"/>
      <c r="DQ42" s="201"/>
      <c r="DR42" s="201"/>
      <c r="DS42" s="201"/>
      <c r="DT42" s="201"/>
      <c r="DU42" s="201"/>
      <c r="DV42" s="201"/>
      <c r="DW42" s="201"/>
      <c r="DY42" s="199"/>
      <c r="DZ42" s="199"/>
      <c r="EA42" s="199"/>
      <c r="EB42" s="199"/>
      <c r="EC42" s="199"/>
      <c r="ED42" s="199"/>
    </row>
  </sheetData>
  <sheetProtection/>
  <mergeCells count="170">
    <mergeCell ref="DY42:ED42"/>
    <mergeCell ref="AS42:BU42"/>
    <mergeCell ref="BZ42:DB42"/>
    <mergeCell ref="DG42:DI42"/>
    <mergeCell ref="DD42:DE42"/>
    <mergeCell ref="DJ42:DK42"/>
    <mergeCell ref="DO42:DW42"/>
    <mergeCell ref="EO28:FE28"/>
    <mergeCell ref="A29:I29"/>
    <mergeCell ref="J29:Z29"/>
    <mergeCell ref="AA29:AQ29"/>
    <mergeCell ref="AR29:BH29"/>
    <mergeCell ref="BI29:BX29"/>
    <mergeCell ref="BY29:CO29"/>
    <mergeCell ref="CP29:DF29"/>
    <mergeCell ref="DG29:DW29"/>
    <mergeCell ref="DX29:EN29"/>
    <mergeCell ref="EO27:FE27"/>
    <mergeCell ref="A28:I28"/>
    <mergeCell ref="J28:Z28"/>
    <mergeCell ref="AA28:AQ28"/>
    <mergeCell ref="AR28:BH28"/>
    <mergeCell ref="BI28:BX28"/>
    <mergeCell ref="BY28:CO28"/>
    <mergeCell ref="CP28:DF28"/>
    <mergeCell ref="DG28:DW28"/>
    <mergeCell ref="DX28:EN28"/>
    <mergeCell ref="BY27:CO27"/>
    <mergeCell ref="DT8:EB8"/>
    <mergeCell ref="DJ8:DS8"/>
    <mergeCell ref="BV9:CE9"/>
    <mergeCell ref="DX27:EN27"/>
    <mergeCell ref="CP8:CY8"/>
    <mergeCell ref="CZ8:DI8"/>
    <mergeCell ref="DJ9:DS9"/>
    <mergeCell ref="AF20:CR20"/>
    <mergeCell ref="CS20:FE20"/>
    <mergeCell ref="CF6:CY6"/>
    <mergeCell ref="CZ7:DI7"/>
    <mergeCell ref="BV7:CE7"/>
    <mergeCell ref="CF7:CO7"/>
    <mergeCell ref="A25:I27"/>
    <mergeCell ref="J25:FE25"/>
    <mergeCell ref="J26:AQ26"/>
    <mergeCell ref="AR26:CO26"/>
    <mergeCell ref="CP26:DW26"/>
    <mergeCell ref="DX26:FE26"/>
    <mergeCell ref="J27:Z27"/>
    <mergeCell ref="AA27:AQ27"/>
    <mergeCell ref="AR27:BH27"/>
    <mergeCell ref="BI27:BX27"/>
    <mergeCell ref="DO22:EJ22"/>
    <mergeCell ref="EK22:FE22"/>
    <mergeCell ref="DO23:EJ23"/>
    <mergeCell ref="EK23:FE23"/>
    <mergeCell ref="CP27:DF27"/>
    <mergeCell ref="DG27:DW27"/>
    <mergeCell ref="A23:I23"/>
    <mergeCell ref="J23:AE23"/>
    <mergeCell ref="AF23:BA23"/>
    <mergeCell ref="BB23:BW23"/>
    <mergeCell ref="BX23:CR23"/>
    <mergeCell ref="CS23:DN23"/>
    <mergeCell ref="A22:I22"/>
    <mergeCell ref="J22:AE22"/>
    <mergeCell ref="AF22:BA22"/>
    <mergeCell ref="BB22:BW22"/>
    <mergeCell ref="BX22:CR22"/>
    <mergeCell ref="CS22:DN22"/>
    <mergeCell ref="BL7:BU7"/>
    <mergeCell ref="CF9:CO9"/>
    <mergeCell ref="A3:H7"/>
    <mergeCell ref="I3:T7"/>
    <mergeCell ref="A8:H8"/>
    <mergeCell ref="I8:T8"/>
    <mergeCell ref="A9:H9"/>
    <mergeCell ref="AO5:AX7"/>
    <mergeCell ref="BL5:CY5"/>
    <mergeCell ref="BL6:CE6"/>
    <mergeCell ref="U8:AD8"/>
    <mergeCell ref="AE9:AN9"/>
    <mergeCell ref="AO9:AX9"/>
    <mergeCell ref="CP9:CY9"/>
    <mergeCell ref="CZ9:DI9"/>
    <mergeCell ref="AY8:BK8"/>
    <mergeCell ref="BL8:BU8"/>
    <mergeCell ref="BV8:CE8"/>
    <mergeCell ref="CF8:CO8"/>
    <mergeCell ref="AF21:BA21"/>
    <mergeCell ref="BB21:BW21"/>
    <mergeCell ref="BX21:CR21"/>
    <mergeCell ref="CS21:DN21"/>
    <mergeCell ref="DO21:EJ21"/>
    <mergeCell ref="EK21:FE21"/>
    <mergeCell ref="B1:FD1"/>
    <mergeCell ref="I9:T9"/>
    <mergeCell ref="U9:AD9"/>
    <mergeCell ref="DT7:EB7"/>
    <mergeCell ref="CP7:CY7"/>
    <mergeCell ref="AY9:BK9"/>
    <mergeCell ref="BL9:BU9"/>
    <mergeCell ref="AE8:AN8"/>
    <mergeCell ref="AO8:AX8"/>
    <mergeCell ref="U4:AD7"/>
    <mergeCell ref="A13:I15"/>
    <mergeCell ref="EO16:FE16"/>
    <mergeCell ref="A17:I17"/>
    <mergeCell ref="J17:X17"/>
    <mergeCell ref="Y17:AS17"/>
    <mergeCell ref="AT17:BN17"/>
    <mergeCell ref="BO17:CI17"/>
    <mergeCell ref="CJ17:DA17"/>
    <mergeCell ref="DB17:DT17"/>
    <mergeCell ref="DU17:EN17"/>
    <mergeCell ref="DB15:DT15"/>
    <mergeCell ref="DU15:EN15"/>
    <mergeCell ref="A16:I16"/>
    <mergeCell ref="J16:X16"/>
    <mergeCell ref="Y16:AS16"/>
    <mergeCell ref="AT16:BN16"/>
    <mergeCell ref="BO16:CI16"/>
    <mergeCell ref="CJ16:DA16"/>
    <mergeCell ref="DB16:DT16"/>
    <mergeCell ref="DU16:EN16"/>
    <mergeCell ref="EW7:FE7"/>
    <mergeCell ref="AY5:BK7"/>
    <mergeCell ref="J13:X15"/>
    <mergeCell ref="Y13:FE13"/>
    <mergeCell ref="Y14:AS15"/>
    <mergeCell ref="AT14:BN15"/>
    <mergeCell ref="BO14:CI15"/>
    <mergeCell ref="CJ14:EN14"/>
    <mergeCell ref="EO14:FE15"/>
    <mergeCell ref="CJ15:DA15"/>
    <mergeCell ref="EM9:EV9"/>
    <mergeCell ref="EW9:FE9"/>
    <mergeCell ref="AO4:FE4"/>
    <mergeCell ref="U3:FE3"/>
    <mergeCell ref="DJ7:DS7"/>
    <mergeCell ref="AE4:AN7"/>
    <mergeCell ref="CZ5:EB6"/>
    <mergeCell ref="EC5:FE6"/>
    <mergeCell ref="EC7:EL7"/>
    <mergeCell ref="EM7:EV7"/>
    <mergeCell ref="EC8:EL8"/>
    <mergeCell ref="EM8:EV8"/>
    <mergeCell ref="DT9:EB9"/>
    <mergeCell ref="EO17:FE17"/>
    <mergeCell ref="A11:FE11"/>
    <mergeCell ref="A19:I21"/>
    <mergeCell ref="J19:AE21"/>
    <mergeCell ref="AF19:FE19"/>
    <mergeCell ref="EW8:FE8"/>
    <mergeCell ref="EC9:EL9"/>
    <mergeCell ref="EO29:FE29"/>
    <mergeCell ref="AR36:BU37"/>
    <mergeCell ref="BX36:DA37"/>
    <mergeCell ref="DD36:EG37"/>
    <mergeCell ref="DM40:DV40"/>
    <mergeCell ref="DJ40:DL40"/>
    <mergeCell ref="AR41:BU41"/>
    <mergeCell ref="DD41:EG41"/>
    <mergeCell ref="AR38:BU38"/>
    <mergeCell ref="BX38:DA38"/>
    <mergeCell ref="DD38:EG38"/>
    <mergeCell ref="AR40:BU40"/>
    <mergeCell ref="CF40:DA40"/>
    <mergeCell ref="DF40:DI40"/>
    <mergeCell ref="DW40:DZ40"/>
    <mergeCell ref="EA40:EC40"/>
  </mergeCells>
  <hyperlinks>
    <hyperlink ref="CF40" r:id="rId1" display="kadet-school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Гилязова</cp:lastModifiedBy>
  <cp:lastPrinted>2017-01-18T11:07:28Z</cp:lastPrinted>
  <dcterms:created xsi:type="dcterms:W3CDTF">2005-08-15T07:54:26Z</dcterms:created>
  <dcterms:modified xsi:type="dcterms:W3CDTF">2017-01-18T11:09:57Z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